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S5- Funciones de información\Guiones y plantilas OK\"/>
    </mc:Choice>
  </mc:AlternateContent>
  <xr:revisionPtr revIDLastSave="0" documentId="13_ncr:1_{16E185E1-3445-4C2B-8571-7F2BC919B3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ES.PAR ES.IMPAR" sheetId="1" r:id="rId1"/>
    <sheet name="ESNOD. ES" sheetId="4" r:id="rId2"/>
    <sheet name="ESBLANCO 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1" i="2" l="1"/>
  <c r="J22" i="2"/>
  <c r="J23" i="2"/>
  <c r="J24" i="2"/>
  <c r="J20" i="2"/>
  <c r="E15" i="1" l="1"/>
  <c r="E16" i="1"/>
  <c r="E17" i="1"/>
  <c r="E18" i="1"/>
  <c r="E19" i="1"/>
  <c r="E14" i="1"/>
  <c r="C14" i="1"/>
  <c r="B24" i="4" l="1"/>
  <c r="B23" i="4"/>
  <c r="B21" i="4"/>
  <c r="B20" i="4"/>
  <c r="B19" i="4"/>
  <c r="B18" i="4"/>
  <c r="K21" i="2"/>
  <c r="K22" i="2"/>
  <c r="K23" i="2"/>
  <c r="K24" i="2"/>
  <c r="K20" i="2"/>
  <c r="I21" i="2"/>
  <c r="I22" i="2"/>
  <c r="I23" i="2"/>
  <c r="I24" i="2"/>
  <c r="I20" i="2"/>
  <c r="H21" i="2"/>
  <c r="H22" i="2"/>
  <c r="H23" i="2"/>
  <c r="H24" i="2"/>
  <c r="H20" i="2"/>
  <c r="G21" i="2"/>
  <c r="G22" i="2"/>
  <c r="G23" i="2"/>
  <c r="G24" i="2"/>
  <c r="G20" i="2"/>
  <c r="F22" i="2"/>
  <c r="F23" i="2"/>
  <c r="F20" i="2"/>
  <c r="C15" i="1"/>
  <c r="C16" i="1"/>
  <c r="C17" i="1"/>
  <c r="C18" i="1"/>
  <c r="C19" i="1"/>
  <c r="B22" i="4"/>
  <c r="D19" i="4" l="1"/>
  <c r="C19" i="4"/>
  <c r="E19" i="4"/>
  <c r="E20" i="4"/>
  <c r="D20" i="4"/>
  <c r="C20" i="4"/>
  <c r="C21" i="4"/>
  <c r="E21" i="4"/>
  <c r="D21" i="4"/>
  <c r="E18" i="4"/>
  <c r="D18" i="4"/>
  <c r="C18" i="4"/>
  <c r="D23" i="4"/>
  <c r="C23" i="4"/>
  <c r="E23" i="4"/>
  <c r="D24" i="4"/>
  <c r="C24" i="4"/>
  <c r="E24" i="4"/>
  <c r="E22" i="4"/>
  <c r="D22" i="4"/>
  <c r="C22" i="4"/>
</calcChain>
</file>

<file path=xl/sharedStrings.xml><?xml version="1.0" encoding="utf-8"?>
<sst xmlns="http://schemas.openxmlformats.org/spreadsheetml/2006/main" count="83" uniqueCount="68">
  <si>
    <t>SINTAXIS</t>
  </si>
  <si>
    <t>=ES.PAR(número)</t>
  </si>
  <si>
    <t>CASO PRÁCTICO</t>
  </si>
  <si>
    <t>NÚMERO</t>
  </si>
  <si>
    <t>VALOR</t>
  </si>
  <si>
    <t>FUNCIÓN ES.PAR Y ES.IMPAR</t>
  </si>
  <si>
    <t>=ES.IMPAR(número)</t>
  </si>
  <si>
    <t>FORMULA</t>
  </si>
  <si>
    <t>Devuelve VERDADERO si el número es IMPAR y FALSO si el número es PAR.</t>
  </si>
  <si>
    <t>Devuelve VERDADERO si el número es PAR y FALSO si el número es IMPAR.</t>
  </si>
  <si>
    <t>Función ESBLANCO, ESFORMULA, ESNOTEXTO, ESNUMERO</t>
  </si>
  <si>
    <t>ESBLANCO</t>
  </si>
  <si>
    <t>ESFORMULA</t>
  </si>
  <si>
    <t>ESNOTEXTO</t>
  </si>
  <si>
    <t>ESNUMERO</t>
  </si>
  <si>
    <t>Devuelve el valor lógico VERDADERO en caso de que sea una celda vacía, sino será FALSO.</t>
  </si>
  <si>
    <t>Verifica si el valor especificado no es texto.</t>
  </si>
  <si>
    <t>Verifica si el valor especificado es un número.</t>
  </si>
  <si>
    <t>Comprueba si existe una referencia a una celda que contiene una fórmula.</t>
  </si>
  <si>
    <t>CANTANTE</t>
  </si>
  <si>
    <t xml:space="preserve">RONDA 1 </t>
  </si>
  <si>
    <t>RONDA 2</t>
  </si>
  <si>
    <t>PUNTAJE FINAL</t>
  </si>
  <si>
    <t xml:space="preserve">RANDY </t>
  </si>
  <si>
    <t>DANIEL</t>
  </si>
  <si>
    <t>JEYKO</t>
  </si>
  <si>
    <t>FARIK</t>
  </si>
  <si>
    <t>GIANI</t>
  </si>
  <si>
    <t>RONDA 3</t>
  </si>
  <si>
    <t>NSP</t>
  </si>
  <si>
    <t>=ESFORMULA(referencia)</t>
  </si>
  <si>
    <t>=ESBLANCO(valor)</t>
  </si>
  <si>
    <t>=ESNOTEXTO(valor)</t>
  </si>
  <si>
    <t>=ESNUMERO(valor)</t>
  </si>
  <si>
    <t>NSP= NO SE PRESENTÓ</t>
  </si>
  <si>
    <t>FÓRMULA</t>
  </si>
  <si>
    <t>X</t>
  </si>
  <si>
    <t>Y</t>
  </si>
  <si>
    <t>EJEMPLO</t>
  </si>
  <si>
    <t>ESNOD</t>
  </si>
  <si>
    <t>ESERR</t>
  </si>
  <si>
    <t>ESERROR</t>
  </si>
  <si>
    <t>A</t>
  </si>
  <si>
    <t>B</t>
  </si>
  <si>
    <t>C</t>
  </si>
  <si>
    <t>D</t>
  </si>
  <si>
    <t>E</t>
  </si>
  <si>
    <t>MANZANA</t>
  </si>
  <si>
    <t>F</t>
  </si>
  <si>
    <t>G</t>
  </si>
  <si>
    <t>PERA</t>
  </si>
  <si>
    <t>Solamente detecta los errores de tipo #N/A.</t>
  </si>
  <si>
    <t>Detecta todos los errores de Excel excepto el error de tipo #N/A.</t>
  </si>
  <si>
    <t>Detecta todos los errores de Excel.</t>
  </si>
  <si>
    <t>FUNCIÓN ESNOD, ESERR, ESERROR</t>
  </si>
  <si>
    <t>=ESNOD(valor)</t>
  </si>
  <si>
    <t>=ESERR(valor)</t>
  </si>
  <si>
    <t>=ESERROR(valor)</t>
  </si>
  <si>
    <t>ES.PAR</t>
  </si>
  <si>
    <t>ES.IMPAR</t>
  </si>
  <si>
    <t>=ES.PAR(B14)</t>
  </si>
  <si>
    <t>=ES.IMPAR(B14)</t>
  </si>
  <si>
    <t>=ESNOD($B$18:$B$25)</t>
  </si>
  <si>
    <t>=ESERR($B$18:$B$25)</t>
  </si>
  <si>
    <t>=ESERROR($B$18:$B$25)</t>
  </si>
  <si>
    <t>ESTEXTO</t>
  </si>
  <si>
    <t>Verifica si el valor especificado es texto.</t>
  </si>
  <si>
    <t>=ESTEXTO(valor)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</si>
</sst>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4"/>
      <color rgb="FF2F2F2F"/>
      <name val="Calibri"/>
      <family val="2"/>
      <scheme val="minor"/>
    </font>
    <font>
      <sz val="16"/>
      <color theme="4"/>
      <name val="Franklin Gothic Demi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0"/>
      <name val="Franklin Gothic Demi"/>
      <family val="2"/>
    </font>
    <font>
      <b/>
      <sz val="14"/>
      <name val="Calibri"/>
      <family val="2"/>
      <scheme val="minor"/>
    </font>
    <font>
      <sz val="14"/>
      <color theme="0"/>
      <name val="Franklin Gothic Demi"/>
      <family val="2"/>
    </font>
    <font>
      <sz val="14"/>
      <color theme="1"/>
      <name val="Franklin Gothic Dem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quotePrefix="1" applyFont="1" applyBorder="1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6" fillId="4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4" borderId="1" xfId="0" quotePrefix="1" applyFont="1" applyFill="1" applyBorder="1"/>
    <xf numFmtId="0" fontId="6" fillId="4" borderId="1" xfId="0" quotePrefix="1" applyFont="1" applyFill="1" applyBorder="1" applyAlignment="1">
      <alignment vertical="center" wrapText="1"/>
    </xf>
    <xf numFmtId="0" fontId="6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6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6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3" fillId="2" borderId="0" xfId="0" applyFont="1" applyFill="1"/>
    <xf numFmtId="0" fontId="5" fillId="3" borderId="8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4" borderId="1" xfId="0" applyFont="1" applyFill="1" applyBorder="1"/>
    <xf numFmtId="0" fontId="3" fillId="5" borderId="1" xfId="0" quotePrefix="1" applyFont="1" applyFill="1" applyBorder="1"/>
    <xf numFmtId="0" fontId="3" fillId="6" borderId="8" xfId="0" applyFont="1" applyFill="1" applyBorder="1"/>
    <xf numFmtId="0" fontId="3" fillId="6" borderId="1" xfId="0" applyFont="1" applyFill="1" applyBorder="1"/>
    <xf numFmtId="0" fontId="10" fillId="0" borderId="8" xfId="0" applyFont="1" applyBorder="1" applyAlignment="1">
      <alignment horizontal="center"/>
    </xf>
    <xf numFmtId="0" fontId="10" fillId="4" borderId="11" xfId="0" applyFont="1" applyFill="1" applyBorder="1"/>
    <xf numFmtId="0" fontId="10" fillId="0" borderId="11" xfId="0" applyFont="1" applyBorder="1" applyAlignment="1">
      <alignment horizontal="center"/>
    </xf>
    <xf numFmtId="0" fontId="10" fillId="4" borderId="1" xfId="0" quotePrefix="1" applyFont="1" applyFill="1" applyBorder="1"/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3" fillId="5" borderId="8" xfId="0" applyFont="1" applyFill="1" applyBorder="1"/>
    <xf numFmtId="0" fontId="11" fillId="2" borderId="0" xfId="0" applyFont="1" applyFill="1" applyAlignment="1">
      <alignment horizontal="center" vertical="center" wrapText="1"/>
    </xf>
    <xf numFmtId="0" fontId="0" fillId="2" borderId="0" xfId="0" applyFill="1"/>
    <xf numFmtId="0" fontId="10" fillId="2" borderId="0" xfId="0" quotePrefix="1" applyFont="1" applyFill="1"/>
    <xf numFmtId="0" fontId="10" fillId="2" borderId="0" xfId="0" applyFont="1" applyFill="1"/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6" fillId="0" borderId="3" xfId="0" applyFont="1" applyBorder="1"/>
    <xf numFmtId="0" fontId="3" fillId="0" borderId="9" xfId="0" applyFont="1" applyBorder="1"/>
    <xf numFmtId="0" fontId="3" fillId="0" borderId="6" xfId="0" applyFont="1" applyBorder="1"/>
    <xf numFmtId="0" fontId="5" fillId="2" borderId="0" xfId="0" applyFont="1" applyFill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4" borderId="11" xfId="0" quotePrefix="1" applyFont="1" applyFill="1" applyBorder="1" applyAlignment="1">
      <alignment horizontal="left" vertical="center" wrapText="1"/>
    </xf>
    <xf numFmtId="0" fontId="6" fillId="4" borderId="1" xfId="0" quotePrefix="1" applyFont="1" applyFill="1" applyBorder="1" applyAlignment="1">
      <alignment horizontal="left" vertical="center" wrapText="1"/>
    </xf>
    <xf numFmtId="0" fontId="6" fillId="4" borderId="14" xfId="0" quotePrefix="1" applyFont="1" applyFill="1" applyBorder="1" applyAlignment="1">
      <alignment horizontal="left" vertical="center" wrapText="1"/>
    </xf>
    <xf numFmtId="0" fontId="3" fillId="0" borderId="1" xfId="0" applyFont="1" applyBorder="1"/>
    <xf numFmtId="0" fontId="6" fillId="7" borderId="1" xfId="0" quotePrefix="1" applyFont="1" applyFill="1" applyBorder="1"/>
    <xf numFmtId="0" fontId="9" fillId="7" borderId="1" xfId="0" applyFont="1" applyFill="1" applyBorder="1"/>
    <xf numFmtId="0" fontId="9" fillId="0" borderId="0" xfId="0" applyFont="1" applyBorder="1"/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showGridLines="0" tabSelected="1" zoomScaleNormal="100" workbookViewId="0">
      <selection activeCell="C19" sqref="C19"/>
    </sheetView>
  </sheetViews>
  <sheetFormatPr baseColWidth="10" defaultRowHeight="15" x14ac:dyDescent="0.25"/>
  <cols>
    <col min="2" max="2" width="13.85546875" customWidth="1"/>
    <col min="3" max="3" width="15.7109375" bestFit="1" customWidth="1"/>
    <col min="4" max="4" width="16.7109375" customWidth="1"/>
    <col min="5" max="5" width="18" customWidth="1"/>
    <col min="6" max="6" width="19.28515625" customWidth="1"/>
  </cols>
  <sheetData>
    <row r="1" spans="2:8" ht="21" x14ac:dyDescent="0.25">
      <c r="B1" s="1" t="s">
        <v>5</v>
      </c>
    </row>
    <row r="3" spans="2:8" ht="18.75" x14ac:dyDescent="0.3">
      <c r="B3" s="69" t="s">
        <v>58</v>
      </c>
      <c r="C3" s="6" t="s">
        <v>9</v>
      </c>
      <c r="D3" s="7"/>
      <c r="E3" s="7"/>
      <c r="F3" s="7"/>
      <c r="G3" s="7"/>
      <c r="H3" s="7"/>
    </row>
    <row r="4" spans="2:8" ht="18.75" x14ac:dyDescent="0.3">
      <c r="B4" s="69" t="s">
        <v>59</v>
      </c>
      <c r="C4" s="6" t="s">
        <v>8</v>
      </c>
      <c r="D4" s="15"/>
      <c r="E4" s="15"/>
      <c r="F4" s="15"/>
      <c r="G4" s="15"/>
      <c r="H4" s="16"/>
    </row>
    <row r="5" spans="2:8" ht="21" x14ac:dyDescent="0.25">
      <c r="B5" s="1"/>
    </row>
    <row r="6" spans="2:8" ht="21" x14ac:dyDescent="0.25">
      <c r="B6" s="1" t="s">
        <v>0</v>
      </c>
    </row>
    <row r="8" spans="2:8" ht="18.75" x14ac:dyDescent="0.3">
      <c r="B8" s="70" t="s">
        <v>1</v>
      </c>
      <c r="C8" s="71"/>
    </row>
    <row r="9" spans="2:8" ht="18.75" x14ac:dyDescent="0.3">
      <c r="B9" s="70" t="s">
        <v>6</v>
      </c>
      <c r="C9" s="71"/>
    </row>
    <row r="11" spans="2:8" ht="21" x14ac:dyDescent="0.25">
      <c r="B11" s="1" t="s">
        <v>2</v>
      </c>
    </row>
    <row r="13" spans="2:8" ht="18.75" x14ac:dyDescent="0.3">
      <c r="B13" s="3" t="s">
        <v>3</v>
      </c>
      <c r="C13" s="3" t="s">
        <v>4</v>
      </c>
      <c r="D13" s="3" t="s">
        <v>7</v>
      </c>
      <c r="E13" s="3" t="s">
        <v>4</v>
      </c>
      <c r="F13" s="3" t="s">
        <v>7</v>
      </c>
    </row>
    <row r="14" spans="2:8" ht="18.75" x14ac:dyDescent="0.3">
      <c r="B14" s="2">
        <v>12</v>
      </c>
      <c r="C14" s="4" t="b">
        <f>ISEVEN(B14)</f>
        <v>1</v>
      </c>
      <c r="D14" s="5" t="s">
        <v>60</v>
      </c>
      <c r="E14" s="4" t="b">
        <f>ISODD(B14)</f>
        <v>0</v>
      </c>
      <c r="F14" s="5" t="s">
        <v>61</v>
      </c>
    </row>
    <row r="15" spans="2:8" ht="18.75" x14ac:dyDescent="0.3">
      <c r="B15" s="2">
        <v>19</v>
      </c>
      <c r="C15" s="4" t="b">
        <f t="shared" ref="C15:C19" si="0">ISEVEN(B15)</f>
        <v>0</v>
      </c>
      <c r="E15" s="4" t="b">
        <f t="shared" ref="E15:E19" si="1">ISODD(B15)</f>
        <v>1</v>
      </c>
    </row>
    <row r="16" spans="2:8" ht="18.75" x14ac:dyDescent="0.3">
      <c r="B16" s="2">
        <v>453</v>
      </c>
      <c r="C16" s="4" t="b">
        <f t="shared" si="0"/>
        <v>0</v>
      </c>
      <c r="E16" s="4" t="b">
        <f t="shared" si="1"/>
        <v>1</v>
      </c>
    </row>
    <row r="17" spans="2:5" ht="18.75" x14ac:dyDescent="0.3">
      <c r="B17" s="2">
        <v>28</v>
      </c>
      <c r="C17" s="4" t="b">
        <f t="shared" si="0"/>
        <v>1</v>
      </c>
      <c r="E17" s="4" t="b">
        <f t="shared" si="1"/>
        <v>0</v>
      </c>
    </row>
    <row r="18" spans="2:5" ht="18.75" x14ac:dyDescent="0.3">
      <c r="B18" s="2">
        <v>34.75</v>
      </c>
      <c r="C18" s="4" t="b">
        <f t="shared" si="0"/>
        <v>1</v>
      </c>
      <c r="E18" s="4" t="b">
        <f t="shared" si="1"/>
        <v>0</v>
      </c>
    </row>
    <row r="19" spans="2:5" ht="18.75" x14ac:dyDescent="0.3">
      <c r="B19" s="2">
        <v>57.25</v>
      </c>
      <c r="C19" s="4" t="b">
        <f t="shared" si="0"/>
        <v>0</v>
      </c>
      <c r="E19" s="4" t="b">
        <f t="shared" si="1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4"/>
  <sheetViews>
    <sheetView showGridLines="0" zoomScaleNormal="100" workbookViewId="0">
      <selection activeCell="D9" sqref="D9"/>
    </sheetView>
  </sheetViews>
  <sheetFormatPr baseColWidth="10" defaultRowHeight="15" x14ac:dyDescent="0.25"/>
  <cols>
    <col min="2" max="2" width="20.28515625" customWidth="1"/>
    <col min="3" max="3" width="28" customWidth="1"/>
    <col min="4" max="4" width="27.7109375" customWidth="1"/>
    <col min="5" max="5" width="30.28515625" customWidth="1"/>
    <col min="6" max="6" width="1.5703125" customWidth="1"/>
    <col min="7" max="7" width="2.42578125" customWidth="1"/>
    <col min="8" max="8" width="1.85546875" customWidth="1"/>
    <col min="9" max="9" width="5" customWidth="1"/>
    <col min="12" max="12" width="14.5703125" customWidth="1"/>
  </cols>
  <sheetData>
    <row r="1" spans="2:12" ht="21" x14ac:dyDescent="0.25">
      <c r="B1" s="1" t="s">
        <v>54</v>
      </c>
    </row>
    <row r="3" spans="2:12" ht="18.75" x14ac:dyDescent="0.3">
      <c r="B3" s="63" t="s">
        <v>39</v>
      </c>
      <c r="C3" s="59" t="s">
        <v>51</v>
      </c>
      <c r="D3" s="11"/>
      <c r="E3" s="12"/>
    </row>
    <row r="4" spans="2:12" ht="18.75" x14ac:dyDescent="0.3">
      <c r="B4" s="64" t="s">
        <v>40</v>
      </c>
      <c r="C4" s="60" t="s">
        <v>52</v>
      </c>
      <c r="D4" s="15"/>
      <c r="E4" s="16"/>
    </row>
    <row r="5" spans="2:12" ht="18.75" x14ac:dyDescent="0.3">
      <c r="B5" s="65" t="s">
        <v>41</v>
      </c>
      <c r="C5" s="61" t="s">
        <v>53</v>
      </c>
      <c r="D5" s="13"/>
      <c r="E5" s="14"/>
    </row>
    <row r="7" spans="2:12" ht="21" x14ac:dyDescent="0.25">
      <c r="B7" s="1" t="s">
        <v>0</v>
      </c>
    </row>
    <row r="9" spans="2:12" ht="18.75" x14ac:dyDescent="0.25">
      <c r="B9" s="66" t="s">
        <v>55</v>
      </c>
    </row>
    <row r="10" spans="2:12" ht="18.75" x14ac:dyDescent="0.25">
      <c r="B10" s="67" t="s">
        <v>56</v>
      </c>
    </row>
    <row r="11" spans="2:12" ht="22.5" customHeight="1" x14ac:dyDescent="0.25">
      <c r="B11" s="68" t="s">
        <v>57</v>
      </c>
    </row>
    <row r="13" spans="2:12" ht="21" x14ac:dyDescent="0.25">
      <c r="B13" s="1" t="s">
        <v>2</v>
      </c>
    </row>
    <row r="15" spans="2:12" ht="21" x14ac:dyDescent="0.35">
      <c r="C15" s="73" t="s">
        <v>35</v>
      </c>
      <c r="D15" s="74"/>
      <c r="E15" s="75"/>
    </row>
    <row r="16" spans="2:12" ht="21" x14ac:dyDescent="0.35">
      <c r="C16" s="5" t="s">
        <v>62</v>
      </c>
      <c r="D16" s="5" t="s">
        <v>63</v>
      </c>
      <c r="E16" s="5" t="s">
        <v>64</v>
      </c>
      <c r="J16" s="34"/>
      <c r="K16" s="33" t="s">
        <v>36</v>
      </c>
      <c r="L16" s="35" t="s">
        <v>37</v>
      </c>
    </row>
    <row r="17" spans="2:12" ht="21" x14ac:dyDescent="0.35">
      <c r="B17" s="36" t="s">
        <v>38</v>
      </c>
      <c r="C17" s="37" t="s">
        <v>39</v>
      </c>
      <c r="D17" s="37" t="s">
        <v>40</v>
      </c>
      <c r="E17" s="38" t="s">
        <v>41</v>
      </c>
      <c r="F17" s="53"/>
      <c r="G17" s="54"/>
      <c r="H17" s="54"/>
      <c r="I17" s="39"/>
      <c r="J17" s="40" t="s">
        <v>42</v>
      </c>
      <c r="K17" s="41">
        <v>59799</v>
      </c>
      <c r="L17" s="41">
        <v>5</v>
      </c>
    </row>
    <row r="18" spans="2:12" ht="21" x14ac:dyDescent="0.35">
      <c r="B18" s="42" t="e">
        <f>SUM(L17,K17 K23)</f>
        <v>#NULL!</v>
      </c>
      <c r="C18" s="43" t="b">
        <f>ISNA($B$18:$B$24)</f>
        <v>0</v>
      </c>
      <c r="D18" s="44" t="b">
        <f>ISERR($B$18:$B$24)</f>
        <v>1</v>
      </c>
      <c r="E18" s="45" t="b">
        <f>ISERROR($B$18:$B$24)</f>
        <v>1</v>
      </c>
      <c r="F18" s="55"/>
      <c r="G18" s="56"/>
      <c r="H18" s="54"/>
      <c r="I18" s="39"/>
      <c r="J18" s="40" t="s">
        <v>43</v>
      </c>
      <c r="K18" s="46">
        <v>85</v>
      </c>
      <c r="L18" s="41">
        <v>0</v>
      </c>
    </row>
    <row r="19" spans="2:12" ht="21" x14ac:dyDescent="0.35">
      <c r="B19" s="42" t="e">
        <f>K18/L18</f>
        <v>#DIV/0!</v>
      </c>
      <c r="C19" s="43" t="b">
        <f t="shared" ref="C19:C24" si="0">ISNA($B$18:$B$24)</f>
        <v>0</v>
      </c>
      <c r="D19" s="44" t="b">
        <f>ISERR($B$18:$B$24)</f>
        <v>1</v>
      </c>
      <c r="E19" s="45" t="b">
        <f t="shared" ref="E19:E24" si="1">ISERROR($B$18:$B$24)</f>
        <v>1</v>
      </c>
      <c r="F19" s="62"/>
      <c r="G19" s="62"/>
      <c r="H19" s="62"/>
      <c r="I19" s="39"/>
      <c r="J19" s="40" t="s">
        <v>44</v>
      </c>
      <c r="K19" s="46">
        <v>635</v>
      </c>
      <c r="L19" s="41">
        <v>6</v>
      </c>
    </row>
    <row r="20" spans="2:12" ht="21.75" thickBot="1" x14ac:dyDescent="0.4">
      <c r="B20" s="47" t="e">
        <f>(K20+L21+L23)</f>
        <v>#VALUE!</v>
      </c>
      <c r="C20" s="43" t="b">
        <f t="shared" si="0"/>
        <v>0</v>
      </c>
      <c r="D20" s="44" t="b">
        <f t="shared" ref="D20:D23" si="2">ISERR($B$18:$B$24)</f>
        <v>1</v>
      </c>
      <c r="E20" s="45" t="b">
        <f t="shared" si="1"/>
        <v>1</v>
      </c>
      <c r="F20" s="55"/>
      <c r="G20" s="56"/>
      <c r="H20" s="56"/>
      <c r="I20" s="39"/>
      <c r="J20" s="40" t="s">
        <v>45</v>
      </c>
      <c r="K20" s="46">
        <v>10923</v>
      </c>
      <c r="L20" s="48">
        <v>10</v>
      </c>
    </row>
    <row r="21" spans="2:12" ht="21.75" thickBot="1" x14ac:dyDescent="0.4">
      <c r="B21" s="49" t="e">
        <f>VLOOKUP(J21,J17:L23,5)</f>
        <v>#REF!</v>
      </c>
      <c r="C21" s="43" t="b">
        <f t="shared" si="0"/>
        <v>0</v>
      </c>
      <c r="D21" s="44" t="b">
        <f t="shared" si="2"/>
        <v>1</v>
      </c>
      <c r="E21" s="45" t="b">
        <f t="shared" si="1"/>
        <v>1</v>
      </c>
      <c r="F21" s="53"/>
      <c r="G21" s="54"/>
      <c r="H21" s="54"/>
      <c r="I21" s="39"/>
      <c r="J21" s="40" t="s">
        <v>46</v>
      </c>
      <c r="K21" s="46">
        <v>553</v>
      </c>
      <c r="L21" s="50" t="s">
        <v>47</v>
      </c>
    </row>
    <row r="22" spans="2:12" ht="21.75" thickBot="1" x14ac:dyDescent="0.4">
      <c r="B22" s="42" t="e">
        <f ca="1">_xludf.SUM(L17:L20)</f>
        <v>#NAME?</v>
      </c>
      <c r="C22" s="43" t="b">
        <f t="shared" ca="1" si="0"/>
        <v>0</v>
      </c>
      <c r="D22" s="44" t="b">
        <f t="shared" ca="1" si="2"/>
        <v>1</v>
      </c>
      <c r="E22" s="45" t="b">
        <f t="shared" ca="1" si="1"/>
        <v>1</v>
      </c>
      <c r="F22" s="55"/>
      <c r="G22" s="56"/>
      <c r="H22" s="56"/>
      <c r="I22" s="39"/>
      <c r="J22" s="40" t="s">
        <v>48</v>
      </c>
      <c r="K22" s="46">
        <v>4735</v>
      </c>
      <c r="L22" s="51">
        <v>4</v>
      </c>
    </row>
    <row r="23" spans="2:12" ht="21.75" thickBot="1" x14ac:dyDescent="0.4">
      <c r="B23" s="42" t="e">
        <f>POWER(K18,K19)</f>
        <v>#NUM!</v>
      </c>
      <c r="C23" s="43" t="b">
        <f t="shared" si="0"/>
        <v>0</v>
      </c>
      <c r="D23" s="44" t="b">
        <f t="shared" si="2"/>
        <v>1</v>
      </c>
      <c r="E23" s="45" t="b">
        <f t="shared" si="1"/>
        <v>1</v>
      </c>
      <c r="F23" s="62"/>
      <c r="G23" s="62"/>
      <c r="H23" s="62"/>
      <c r="I23" s="39"/>
      <c r="J23" s="40" t="s">
        <v>49</v>
      </c>
      <c r="K23" s="46">
        <v>369</v>
      </c>
      <c r="L23" s="50" t="s">
        <v>50</v>
      </c>
    </row>
    <row r="24" spans="2:12" ht="21" x14ac:dyDescent="0.35">
      <c r="B24" s="49" t="e">
        <f>VLOOKUP(J24,J17:L23,3)</f>
        <v>#N/A</v>
      </c>
      <c r="C24" s="44" t="b">
        <f t="shared" si="0"/>
        <v>1</v>
      </c>
      <c r="D24" s="52" t="b">
        <f>ISERR($B$18:$B$24)</f>
        <v>0</v>
      </c>
      <c r="E24" s="45" t="b">
        <f t="shared" si="1"/>
        <v>1</v>
      </c>
      <c r="F24" s="55"/>
      <c r="G24" s="56"/>
      <c r="H24" s="56"/>
    </row>
  </sheetData>
  <mergeCells count="1">
    <mergeCell ref="C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25"/>
  <sheetViews>
    <sheetView showGridLines="0" workbookViewId="0">
      <selection activeCell="J24" sqref="J24"/>
    </sheetView>
  </sheetViews>
  <sheetFormatPr baseColWidth="10" defaultRowHeight="15" x14ac:dyDescent="0.25"/>
  <cols>
    <col min="2" max="2" width="30.140625" customWidth="1"/>
    <col min="3" max="3" width="13" customWidth="1"/>
    <col min="4" max="4" width="13.85546875" customWidth="1"/>
    <col min="5" max="5" width="13" customWidth="1"/>
    <col min="6" max="6" width="18.7109375" customWidth="1"/>
    <col min="7" max="8" width="15.85546875" customWidth="1"/>
    <col min="9" max="11" width="15.5703125" customWidth="1"/>
    <col min="12" max="12" width="17" customWidth="1"/>
  </cols>
  <sheetData>
    <row r="1" spans="2:10" ht="21" x14ac:dyDescent="0.35">
      <c r="B1" s="8" t="s">
        <v>10</v>
      </c>
    </row>
    <row r="3" spans="2:10" ht="18.75" x14ac:dyDescent="0.3">
      <c r="B3" s="9" t="s">
        <v>11</v>
      </c>
      <c r="C3" s="23" t="s">
        <v>15</v>
      </c>
      <c r="D3" s="24"/>
      <c r="E3" s="24"/>
      <c r="F3" s="24"/>
      <c r="G3" s="24"/>
      <c r="H3" s="24"/>
      <c r="I3" s="25"/>
      <c r="J3" s="72"/>
    </row>
    <row r="4" spans="2:10" ht="18.75" x14ac:dyDescent="0.3">
      <c r="B4" s="9" t="s">
        <v>12</v>
      </c>
      <c r="C4" s="26" t="s">
        <v>18</v>
      </c>
      <c r="D4" s="27"/>
      <c r="E4" s="27"/>
      <c r="F4" s="27"/>
      <c r="G4" s="27"/>
      <c r="H4" s="27"/>
      <c r="I4" s="28"/>
      <c r="J4" s="72"/>
    </row>
    <row r="5" spans="2:10" ht="18.75" x14ac:dyDescent="0.3">
      <c r="B5" s="9" t="s">
        <v>65</v>
      </c>
      <c r="C5" s="26" t="s">
        <v>66</v>
      </c>
      <c r="D5" s="27"/>
      <c r="E5" s="27"/>
      <c r="F5" s="27"/>
      <c r="G5" s="27"/>
      <c r="H5" s="27"/>
      <c r="I5" s="28"/>
      <c r="J5" s="72"/>
    </row>
    <row r="6" spans="2:10" ht="18.75" x14ac:dyDescent="0.3">
      <c r="B6" s="10" t="s">
        <v>13</v>
      </c>
      <c r="C6" s="26" t="s">
        <v>16</v>
      </c>
      <c r="D6" s="27"/>
      <c r="E6" s="27"/>
      <c r="F6" s="27"/>
      <c r="G6" s="27"/>
      <c r="H6" s="27"/>
      <c r="I6" s="28"/>
      <c r="J6" s="72"/>
    </row>
    <row r="7" spans="2:10" ht="18.75" x14ac:dyDescent="0.3">
      <c r="B7" s="10" t="s">
        <v>14</v>
      </c>
      <c r="C7" s="29" t="s">
        <v>17</v>
      </c>
      <c r="D7" s="30"/>
      <c r="E7" s="30"/>
      <c r="F7" s="30"/>
      <c r="G7" s="30"/>
      <c r="H7" s="30"/>
      <c r="I7" s="31"/>
      <c r="J7" s="72"/>
    </row>
    <row r="9" spans="2:10" ht="21" x14ac:dyDescent="0.25">
      <c r="B9" s="1" t="s">
        <v>0</v>
      </c>
    </row>
    <row r="11" spans="2:10" ht="18.75" x14ac:dyDescent="0.3">
      <c r="B11" s="21" t="s">
        <v>31</v>
      </c>
    </row>
    <row r="12" spans="2:10" ht="18.75" x14ac:dyDescent="0.3">
      <c r="B12" s="21" t="s">
        <v>30</v>
      </c>
    </row>
    <row r="13" spans="2:10" ht="18.75" x14ac:dyDescent="0.25">
      <c r="B13" s="22" t="s">
        <v>67</v>
      </c>
    </row>
    <row r="14" spans="2:10" ht="18.75" x14ac:dyDescent="0.25">
      <c r="B14" s="22" t="s">
        <v>32</v>
      </c>
    </row>
    <row r="15" spans="2:10" ht="18.75" x14ac:dyDescent="0.25">
      <c r="B15" s="22" t="s">
        <v>33</v>
      </c>
    </row>
    <row r="17" spans="2:11" ht="21" x14ac:dyDescent="0.25">
      <c r="B17" s="1" t="s">
        <v>2</v>
      </c>
    </row>
    <row r="19" spans="2:11" ht="19.5" x14ac:dyDescent="0.35">
      <c r="B19" s="19" t="s">
        <v>19</v>
      </c>
      <c r="C19" s="18" t="s">
        <v>20</v>
      </c>
      <c r="D19" s="18" t="s">
        <v>21</v>
      </c>
      <c r="E19" s="18" t="s">
        <v>28</v>
      </c>
      <c r="F19" s="18" t="s">
        <v>22</v>
      </c>
      <c r="G19" s="17" t="s">
        <v>11</v>
      </c>
      <c r="H19" s="17" t="s">
        <v>12</v>
      </c>
      <c r="I19" s="17" t="s">
        <v>13</v>
      </c>
      <c r="J19" s="17" t="s">
        <v>65</v>
      </c>
      <c r="K19" s="17" t="s">
        <v>14</v>
      </c>
    </row>
    <row r="20" spans="2:11" ht="19.5" x14ac:dyDescent="0.35">
      <c r="B20" s="18" t="s">
        <v>23</v>
      </c>
      <c r="C20" s="2">
        <v>9</v>
      </c>
      <c r="D20" s="2">
        <v>9</v>
      </c>
      <c r="E20" s="2">
        <v>9</v>
      </c>
      <c r="F20" s="20">
        <f>AVERAGE(C20:E20)</f>
        <v>9</v>
      </c>
      <c r="G20" s="58" t="b">
        <f>ISBLANK(E20)</f>
        <v>0</v>
      </c>
      <c r="H20" s="57" t="b">
        <f>_xlfn.ISFORMULA(F20)</f>
        <v>1</v>
      </c>
      <c r="I20" s="57" t="b">
        <f>ISNONTEXT(D20)</f>
        <v>1</v>
      </c>
      <c r="J20" s="58" t="b">
        <f>ISTEXT(D20)</f>
        <v>0</v>
      </c>
      <c r="K20" s="57" t="b">
        <f>ISNUMBER(C20)</f>
        <v>1</v>
      </c>
    </row>
    <row r="21" spans="2:11" ht="19.5" x14ac:dyDescent="0.35">
      <c r="B21" s="18" t="s">
        <v>24</v>
      </c>
      <c r="C21" s="2">
        <v>8</v>
      </c>
      <c r="D21" s="4" t="s">
        <v>29</v>
      </c>
      <c r="E21" s="2"/>
      <c r="F21" s="2">
        <v>8</v>
      </c>
      <c r="G21" s="57" t="b">
        <f>ISBLANK(E21)</f>
        <v>1</v>
      </c>
      <c r="H21" s="58" t="b">
        <f>_xlfn.ISFORMULA(F21)</f>
        <v>0</v>
      </c>
      <c r="I21" s="58" t="b">
        <f>ISNONTEXT(D21)</f>
        <v>0</v>
      </c>
      <c r="J21" s="57" t="b">
        <f t="shared" ref="J21:J24" si="0">ISTEXT(D21)</f>
        <v>1</v>
      </c>
      <c r="K21" s="57" t="b">
        <f>ISNUMBER(C21)</f>
        <v>1</v>
      </c>
    </row>
    <row r="22" spans="2:11" ht="19.5" x14ac:dyDescent="0.35">
      <c r="B22" s="18" t="s">
        <v>25</v>
      </c>
      <c r="C22" s="2">
        <v>10</v>
      </c>
      <c r="D22" s="2">
        <v>9</v>
      </c>
      <c r="E22" s="2">
        <v>9</v>
      </c>
      <c r="F22" s="20">
        <f t="shared" ref="F22:F23" si="1">AVERAGE(C22:E22)</f>
        <v>9.3333333333333339</v>
      </c>
      <c r="G22" s="58" t="b">
        <f>ISBLANK(E22)</f>
        <v>0</v>
      </c>
      <c r="H22" s="57" t="b">
        <f>_xlfn.ISFORMULA(F22)</f>
        <v>1</v>
      </c>
      <c r="I22" s="57" t="b">
        <f>ISNONTEXT(D22)</f>
        <v>1</v>
      </c>
      <c r="J22" s="58" t="b">
        <f t="shared" si="0"/>
        <v>0</v>
      </c>
      <c r="K22" s="57" t="b">
        <f>ISNUMBER(C22)</f>
        <v>1</v>
      </c>
    </row>
    <row r="23" spans="2:11" ht="19.5" x14ac:dyDescent="0.35">
      <c r="B23" s="18" t="s">
        <v>26</v>
      </c>
      <c r="C23" s="2">
        <v>9</v>
      </c>
      <c r="D23" s="2">
        <v>10</v>
      </c>
      <c r="E23" s="2">
        <v>10</v>
      </c>
      <c r="F23" s="20">
        <f t="shared" si="1"/>
        <v>9.6666666666666661</v>
      </c>
      <c r="G23" s="58" t="b">
        <f>ISBLANK(E23)</f>
        <v>0</v>
      </c>
      <c r="H23" s="57" t="b">
        <f>_xlfn.ISFORMULA(F23)</f>
        <v>1</v>
      </c>
      <c r="I23" s="57" t="b">
        <f>ISNONTEXT(D23)</f>
        <v>1</v>
      </c>
      <c r="J23" s="58" t="b">
        <f t="shared" si="0"/>
        <v>0</v>
      </c>
      <c r="K23" s="57" t="b">
        <f>ISNUMBER(C23)</f>
        <v>1</v>
      </c>
    </row>
    <row r="24" spans="2:11" ht="19.5" x14ac:dyDescent="0.35">
      <c r="B24" s="18" t="s">
        <v>27</v>
      </c>
      <c r="C24" s="4" t="s">
        <v>29</v>
      </c>
      <c r="D24" s="2">
        <v>8</v>
      </c>
      <c r="E24" s="2"/>
      <c r="F24" s="20">
        <v>8</v>
      </c>
      <c r="G24" s="57" t="b">
        <f>ISBLANK(E24)</f>
        <v>1</v>
      </c>
      <c r="H24" s="58" t="b">
        <f>_xlfn.ISFORMULA(F24)</f>
        <v>0</v>
      </c>
      <c r="I24" s="57" t="b">
        <f>ISNONTEXT(D24)</f>
        <v>1</v>
      </c>
      <c r="J24" s="58" t="b">
        <f t="shared" si="0"/>
        <v>0</v>
      </c>
      <c r="K24" s="58" t="b">
        <f>ISNUMBER(C24)</f>
        <v>0</v>
      </c>
    </row>
    <row r="25" spans="2:11" ht="18.75" x14ac:dyDescent="0.3">
      <c r="B25" s="4" t="s">
        <v>34</v>
      </c>
      <c r="C25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ES.PAR ES.IMPAR</vt:lpstr>
      <vt:lpstr>ESNOD. ES</vt:lpstr>
      <vt:lpstr>ESBLANCO 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dcterms:created xsi:type="dcterms:W3CDTF">2019-03-07T03:14:06Z</dcterms:created>
  <dcterms:modified xsi:type="dcterms:W3CDTF">2019-10-24T23:51:50Z</dcterms:modified>
</cp:coreProperties>
</file>