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14-AV003LA\Dropbox\Cursos terminados\Fórmulas y funciones avanzadas\Segmento Conceptos Básicos\"/>
    </mc:Choice>
  </mc:AlternateContent>
  <xr:revisionPtr revIDLastSave="0" documentId="13_ncr:1_{9F0B71E9-51F4-405C-B530-D367238F5FBA}" xr6:coauthVersionLast="45" xr6:coauthVersionMax="45" xr10:uidLastSave="{00000000-0000-0000-0000-000000000000}"/>
  <bookViews>
    <workbookView xWindow="-120" yWindow="-120" windowWidth="20730" windowHeight="11160" activeTab="4" xr2:uid="{00000000-000D-0000-FFFF-FFFF00000000}"/>
  </bookViews>
  <sheets>
    <sheet name="clase 1" sheetId="1" r:id="rId1"/>
    <sheet name="clase 2" sheetId="2" r:id="rId2"/>
    <sheet name="clase 3" sheetId="4" r:id="rId3"/>
    <sheet name="clase 4" sheetId="6" r:id="rId4"/>
    <sheet name="clase 5" sheetId="7" r:id="rId5"/>
    <sheet name="clase 6" sheetId="9" r:id="rId6"/>
    <sheet name="clase 7" sheetId="11" r:id="rId7"/>
    <sheet name="clase 8" sheetId="13" r:id="rId8"/>
    <sheet name="clase 9" sheetId="14" r:id="rId9"/>
  </sheets>
  <definedNames>
    <definedName name="datos" localSheetId="2">'clase 3'!$D$4:$D$10</definedName>
    <definedName name="datos" localSheetId="3">'clase 4'!#REF!</definedName>
    <definedName name="datos" localSheetId="4">'clase 5'!#REF!</definedName>
    <definedName name="datos" localSheetId="5">'clase 6'!#REF!</definedName>
    <definedName name="datos" localSheetId="6">'clase 7'!#REF!</definedName>
    <definedName name="datos" localSheetId="7">'clase 8'!#REF!</definedName>
    <definedName name="datos">'clase 2'!$E$3:$E$9</definedName>
    <definedName name="nombre1" localSheetId="2">'clase 3'!$B$4</definedName>
    <definedName name="nombre1" localSheetId="3">'clase 4'!#REF!</definedName>
    <definedName name="nombre1" localSheetId="4">'clase 5'!#REF!</definedName>
    <definedName name="nombre1" localSheetId="5">'clase 6'!#REF!</definedName>
    <definedName name="nombre1" localSheetId="6">'clase 7'!#REF!</definedName>
    <definedName name="nombre1" localSheetId="7">'clase 8'!#REF!</definedName>
    <definedName name="nombre1">'clase 2'!$C$3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7" l="1"/>
  <c r="D20" i="7"/>
  <c r="H19" i="7"/>
  <c r="D19" i="7"/>
  <c r="H18" i="7"/>
  <c r="D18" i="7"/>
  <c r="H17" i="7"/>
  <c r="D17" i="7"/>
  <c r="H16" i="7"/>
  <c r="D16" i="7"/>
  <c r="H15" i="7"/>
  <c r="D15" i="7"/>
  <c r="H14" i="7"/>
  <c r="D14" i="7"/>
  <c r="E4" i="14" l="1"/>
  <c r="D4" i="14"/>
  <c r="D6" i="13"/>
  <c r="F4" i="6" l="1"/>
  <c r="J42" i="4"/>
  <c r="J41" i="4"/>
  <c r="J40" i="4"/>
  <c r="D31" i="4"/>
  <c r="F30" i="4"/>
  <c r="H18" i="4"/>
  <c r="H17" i="4"/>
  <c r="G3" i="2" l="1"/>
  <c r="D20" i="1"/>
  <c r="H8" i="1"/>
  <c r="H7" i="1"/>
  <c r="H6" i="1"/>
</calcChain>
</file>

<file path=xl/sharedStrings.xml><?xml version="1.0" encoding="utf-8"?>
<sst xmlns="http://schemas.openxmlformats.org/spreadsheetml/2006/main" count="178" uniqueCount="160">
  <si>
    <t>fórmulas:</t>
  </si>
  <si>
    <t>Inicio de las fórmulas. También podemos usar + y -</t>
  </si>
  <si>
    <t xml:space="preserve">Especifican el tipo de cálculo que realiza la fórmula. </t>
  </si>
  <si>
    <t xml:space="preserve">Números o valores de texto, se pueden especificar directamente en una fórmula. </t>
  </si>
  <si>
    <r>
      <t> </t>
    </r>
    <r>
      <rPr>
        <b/>
        <sz val="14"/>
        <color rgb="FF2F2F2F"/>
        <rFont val="Segoe UI"/>
        <family val="2"/>
      </rPr>
      <t>Signo igual</t>
    </r>
  </si>
  <si>
    <r>
      <t> </t>
    </r>
    <r>
      <rPr>
        <b/>
        <sz val="14"/>
        <color rgb="FF2F2F2F"/>
        <rFont val="Segoe UI"/>
        <family val="2"/>
      </rPr>
      <t>Constantes</t>
    </r>
  </si>
  <si>
    <r>
      <t> </t>
    </r>
    <r>
      <rPr>
        <b/>
        <sz val="14"/>
        <color rgb="FF2F2F2F"/>
        <rFont val="Segoe UI"/>
        <family val="2"/>
      </rPr>
      <t>Los operadores</t>
    </r>
  </si>
  <si>
    <r>
      <t> </t>
    </r>
    <r>
      <rPr>
        <b/>
        <sz val="14"/>
        <color rgb="FF2F2F2F"/>
        <rFont val="Segoe UI"/>
        <family val="2"/>
      </rPr>
      <t>Funciones</t>
    </r>
  </si>
  <si>
    <r>
      <t> </t>
    </r>
    <r>
      <rPr>
        <b/>
        <sz val="14"/>
        <color rgb="FF2F2F2F"/>
        <rFont val="Segoe UI"/>
        <family val="2"/>
      </rPr>
      <t>Valores de celda</t>
    </r>
  </si>
  <si>
    <t>Ecuaciones que realizan cálculos en la hoja</t>
  </si>
  <si>
    <t>Hacen referencia a una celda de Excel. Si se cambia la referencia, cambia la fórmula.</t>
  </si>
  <si>
    <t xml:space="preserve">Fórmulas predefinidas que se pueden usar solo o como parte de una fórmula más larga. Cada función tiene una sintaxis de argumentos específico. </t>
  </si>
  <si>
    <t>= SI (prueba de la lógica, el valor de ser cierto, valor si falso)</t>
  </si>
  <si>
    <t>A20</t>
  </si>
  <si>
    <t>B20</t>
  </si>
  <si>
    <t>Ejemplo</t>
  </si>
  <si>
    <t>Suma</t>
  </si>
  <si>
    <t>Resta</t>
  </si>
  <si>
    <t>Multiplicación</t>
  </si>
  <si>
    <t>División</t>
  </si>
  <si>
    <t>Porcentaje </t>
  </si>
  <si>
    <t>   ^ (acento circunflejo)</t>
  </si>
  <si>
    <t>Exponenciación </t>
  </si>
  <si>
    <t>  + (signo más)</t>
  </si>
  <si>
    <t>  –  (signo menos)</t>
  </si>
  <si>
    <t>*  (asterisco)</t>
  </si>
  <si>
    <t>  / (diagonal o slash)</t>
  </si>
  <si>
    <t>  %  (porcentaje)</t>
  </si>
  <si>
    <t>Se utilizan para realizar las operaciones matemáticas básicas como suma, resta o multiplicación</t>
  </si>
  <si>
    <t>ARITMETICOS</t>
  </si>
  <si>
    <t>COMPARACIÓN</t>
  </si>
  <si>
    <t>3+3</t>
  </si>
  <si>
    <t>234-56</t>
  </si>
  <si>
    <t>4/5</t>
  </si>
  <si>
    <t xml:space="preserve">Se requiere comparar entre si dos valores, generalmente en el establecimiento de una condición o prueba lógica. </t>
  </si>
  <si>
    <t> Operador de comparación</t>
  </si>
  <si>
    <t>    Significado</t>
  </si>
  <si>
    <t>A1=B1</t>
  </si>
  <si>
    <t>A1&gt;B1</t>
  </si>
  <si>
    <t>A1&lt;B1</t>
  </si>
  <si>
    <t>A1&gt;=B1</t>
  </si>
  <si>
    <t>A1&lt;=B1</t>
  </si>
  <si>
    <t>A1&lt;&gt;B1</t>
  </si>
  <si>
    <t>= ( igual )</t>
  </si>
  <si>
    <t>&gt; (mayor )</t>
  </si>
  <si>
    <t>&lt; ( menor )</t>
  </si>
  <si>
    <t>&gt;= ( mayor o igual )</t>
  </si>
  <si>
    <t>&lt;= ( menor o igual)</t>
  </si>
  <si>
    <t>&lt;&gt;  (distinto de)</t>
  </si>
  <si>
    <t>Distinto de</t>
  </si>
  <si>
    <t>Menor o igual que</t>
  </si>
  <si>
    <t>Mayor o igual que</t>
  </si>
  <si>
    <t>Menor que</t>
  </si>
  <si>
    <t>Mayor que</t>
  </si>
  <si>
    <t>Igual a</t>
  </si>
  <si>
    <t>3*7</t>
  </si>
  <si>
    <t>4^3</t>
  </si>
  <si>
    <t>Es utilizado para unir, encadenar o concatenar una o varias cadenas de texto</t>
  </si>
  <si>
    <t>TEXTO</t>
  </si>
  <si>
    <t>Operador de texto</t>
  </si>
  <si>
    <t>Significado</t>
  </si>
  <si>
    <t>Concatena o une dos valores para generar un nuevo valor de texto.</t>
  </si>
  <si>
    <t>&amp; (“y” comercial o ampersand)</t>
  </si>
  <si>
    <t>“Euro”&amp;”Asia”</t>
  </si>
  <si>
    <t>Euro</t>
  </si>
  <si>
    <t>Asia</t>
  </si>
  <si>
    <t>REFERENCIA</t>
  </si>
  <si>
    <t>Permiten utilizar rangos de celdas, produciendo referencias a una lista de celdas, para ser utilizadas por otras operaciones en los cálculos; por ejemplo, como argumentos en las funciones.</t>
  </si>
  <si>
    <t>Operador de referencia</t>
  </si>
  <si>
    <t>  : (dos puntos)</t>
  </si>
  <si>
    <t xml:space="preserve">   (espacio)</t>
  </si>
  <si>
    <t>J38:L38 Hace referencia a todas las celdas de J38 hasta L38</t>
  </si>
  <si>
    <t>J38:L38,J39:L39 Hace referencia a las celdas que se encuentran en el rango J38 hasta L38 más las celdas en el rango J39 hasta L39</t>
  </si>
  <si>
    <t>J38:L38 K38:L38 Hace referencia a la celda K38 y L38</t>
  </si>
  <si>
    <t>Operador aritmético</t>
  </si>
  <si>
    <t>  ; (punto y coma) o ,  (Coma)</t>
  </si>
  <si>
    <r>
      <t xml:space="preserve">Operador de </t>
    </r>
    <r>
      <rPr>
        <b/>
        <u/>
        <sz val="16"/>
        <color theme="1"/>
        <rFont val="Calibri"/>
        <family val="2"/>
        <scheme val="minor"/>
      </rPr>
      <t xml:space="preserve">unión </t>
    </r>
    <r>
      <rPr>
        <b/>
        <sz val="16"/>
        <color theme="1"/>
        <rFont val="Calibri"/>
        <family val="2"/>
        <scheme val="minor"/>
      </rPr>
      <t>que combina varias referencias en una sola. </t>
    </r>
  </si>
  <si>
    <r>
      <t xml:space="preserve">Operador de </t>
    </r>
    <r>
      <rPr>
        <b/>
        <u/>
        <sz val="16"/>
        <color theme="1"/>
        <rFont val="Calibri"/>
        <family val="2"/>
        <scheme val="minor"/>
      </rPr>
      <t>rango</t>
    </r>
    <r>
      <rPr>
        <b/>
        <sz val="16"/>
        <color theme="1"/>
        <rFont val="Calibri"/>
        <family val="2"/>
        <scheme val="minor"/>
      </rPr>
      <t xml:space="preserve"> que genera una referencia a todas las celdas que se encuentran entre dos referencias a celdas.</t>
    </r>
  </si>
  <si>
    <r>
      <t xml:space="preserve">Operador de </t>
    </r>
    <r>
      <rPr>
        <b/>
        <u/>
        <sz val="16"/>
        <color theme="1"/>
        <rFont val="Calibri"/>
        <family val="2"/>
        <scheme val="minor"/>
      </rPr>
      <t>intersección</t>
    </r>
    <r>
      <rPr>
        <b/>
        <sz val="16"/>
        <color theme="1"/>
        <rFont val="Calibri"/>
        <family val="2"/>
        <scheme val="minor"/>
      </rPr>
      <t xml:space="preserve"> que genera una referencia a celdas comunes a las dos referencias.</t>
    </r>
  </si>
  <si>
    <t>Cuando creamos fórmulas que contienen más de un operador, será necesario conocer el orden en que dichas operaciones serán calculadas por Excel.</t>
  </si>
  <si>
    <t>PRIORIZACIÓN DE CÁLCULOS EN EXCEL</t>
  </si>
  <si>
    <t>Precedencia de Operadores</t>
  </si>
  <si>
    <t>Priorización</t>
  </si>
  <si>
    <t>Operador</t>
  </si>
  <si>
    <t>Operación</t>
  </si>
  <si>
    <t>:</t>
  </si>
  <si>
    <t>(espacio)</t>
  </si>
  <si>
    <t>,</t>
  </si>
  <si>
    <t>-</t>
  </si>
  <si>
    <t>%</t>
  </si>
  <si>
    <t>^</t>
  </si>
  <si>
    <t>* y /</t>
  </si>
  <si>
    <t>+ y -</t>
  </si>
  <si>
    <t>&amp;</t>
  </si>
  <si>
    <t>= &lt; &gt; &lt;= &gt;= &lt;&gt;</t>
  </si>
  <si>
    <t>Comparación</t>
  </si>
  <si>
    <t>Concatenación</t>
  </si>
  <si>
    <t>Suma y Resta</t>
  </si>
  <si>
    <t>Multiplicación y División</t>
  </si>
  <si>
    <t>Exponenciación</t>
  </si>
  <si>
    <t>Porcentaje</t>
  </si>
  <si>
    <t>Negación</t>
  </si>
  <si>
    <t>Unión</t>
  </si>
  <si>
    <t>Intersección</t>
  </si>
  <si>
    <t>Rango</t>
  </si>
  <si>
    <t>Fórmula</t>
  </si>
  <si>
    <t>=4^2/2+3</t>
  </si>
  <si>
    <t>=4^(2/(2+3))</t>
  </si>
  <si>
    <t>=16/2+3</t>
  </si>
  <si>
    <t>=8+3</t>
  </si>
  <si>
    <t>Cálculo 3</t>
  </si>
  <si>
    <t>Cálculo 2</t>
  </si>
  <si>
    <t>Cálculo 1</t>
  </si>
  <si>
    <t>=4^(2/5)</t>
  </si>
  <si>
    <t>=4^(0.4)</t>
  </si>
  <si>
    <t>Habla Inglesa</t>
  </si>
  <si>
    <t>=SUMA(12,23)</t>
  </si>
  <si>
    <t>=SUMA(12;23)</t>
  </si>
  <si>
    <t>Separador ","</t>
  </si>
  <si>
    <t>Separador ";"</t>
  </si>
  <si>
    <t>Habla Hispana</t>
  </si>
  <si>
    <t>DECIMALES</t>
  </si>
  <si>
    <t>FUNCIÓN SUMA</t>
  </si>
  <si>
    <t>Producto A</t>
  </si>
  <si>
    <t>Producto B</t>
  </si>
  <si>
    <t>Producto C</t>
  </si>
  <si>
    <t>Producto D</t>
  </si>
  <si>
    <t>Producto E</t>
  </si>
  <si>
    <t>Enero</t>
  </si>
  <si>
    <t>Febrero</t>
  </si>
  <si>
    <t>Marzo</t>
  </si>
  <si>
    <t>Abril</t>
  </si>
  <si>
    <r>
      <rPr>
        <b/>
        <u/>
        <sz val="16"/>
        <color theme="1"/>
        <rFont val="Calibri"/>
        <family val="2"/>
        <scheme val="minor"/>
      </rPr>
      <t>ANÁLISIS RÁPIDO:</t>
    </r>
    <r>
      <rPr>
        <b/>
        <sz val="16"/>
        <color theme="1"/>
        <rFont val="Calibri"/>
        <family val="2"/>
        <scheme val="minor"/>
      </rPr>
      <t xml:space="preserve"> Opción que te sirve para obtener información en poco tiempo y con pocos clics de los datos seleccionados de forma rápida.</t>
    </r>
  </si>
  <si>
    <t>CELDA 1</t>
  </si>
  <si>
    <t>CELDA 2</t>
  </si>
  <si>
    <t>Resultado</t>
  </si>
  <si>
    <t>AHORA</t>
  </si>
  <si>
    <t>ALEATORIO</t>
  </si>
  <si>
    <t>REFERENCIAS RELATIVAS, ABSOLUTAS Y MIXTAS</t>
  </si>
  <si>
    <t>Relativa</t>
  </si>
  <si>
    <t>=A1</t>
  </si>
  <si>
    <t>La columna y la fila pueden cambiar al momento de copiar a otra celda.</t>
  </si>
  <si>
    <t>Absoluta</t>
  </si>
  <si>
    <t>=$A$1</t>
  </si>
  <si>
    <t>Referencia que no cambia cuando se copia a otra celda. Ni fila ni Columna.</t>
  </si>
  <si>
    <t>Mixta</t>
  </si>
  <si>
    <t>=$A1</t>
  </si>
  <si>
    <t>La columna no cambia, solamente la fila puede cambiar.</t>
  </si>
  <si>
    <t>=A$1</t>
  </si>
  <si>
    <t>La fila no cambia, solamente la columna puede cambiar.</t>
  </si>
  <si>
    <t>Recuerda: para crear referencias personalizadas debemos seleccionar la referencia y hacer clic en F4 (o Fn + F4).</t>
  </si>
  <si>
    <t>Ejemplo de Referencia relativa</t>
  </si>
  <si>
    <t>Ejemplo de Referencia Absoluta</t>
  </si>
  <si>
    <t>Capital</t>
  </si>
  <si>
    <t>Tasa</t>
  </si>
  <si>
    <t>Interés</t>
  </si>
  <si>
    <t>Ejemplo de Referencia mixta</t>
  </si>
  <si>
    <t>Fecha de
inicio</t>
  </si>
  <si>
    <t>Fecha de eventos</t>
  </si>
  <si>
    <t>días pasados desde el inicio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</si>
</sst>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S/.&quot;\ * #,##0.00_ ;_ &quot;S/.&quot;\ * \-#,##0.00_ ;_ &quot;S/.&quot;\ * &quot;-&quot;??_ ;_ @_ "/>
    <numFmt numFmtId="165" formatCode="_-[$$-409]* #,##0.00_ ;_-[$$-409]* \-#,##0.00\ ;_-[$$-409]* &quot;-&quot;??_ ;_-@_ "/>
    <numFmt numFmtId="166" formatCode="_-* #,##0.00\ [$€-C0A]_-;\-* #,##0.00\ [$€-C0A]_-;_-* &quot;-&quot;??\ [$€-C0A]_-;_-@_-"/>
    <numFmt numFmtId="167" formatCode="_-[$€-2]\ * #,##0.00_-;\-[$€-2]\ * #,##0.00_-;_-[$€-2]\ * &quot;-&quot;??_-;_-@_-"/>
  </numFmts>
  <fonts count="2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rgb="FF2F2F2F"/>
      <name val="Segoe UI"/>
      <family val="2"/>
    </font>
    <font>
      <b/>
      <sz val="14"/>
      <color rgb="FF2F2F2F"/>
      <name val="Segoe UI"/>
      <family val="2"/>
    </font>
    <font>
      <b/>
      <sz val="16"/>
      <color theme="3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name val="Calibri"/>
      <family val="2"/>
      <scheme val="minor"/>
    </font>
    <font>
      <b/>
      <sz val="19"/>
      <color theme="0"/>
      <name val="Calibri"/>
      <family val="2"/>
      <scheme val="minor"/>
    </font>
    <font>
      <sz val="20"/>
      <name val="Arial"/>
      <family val="2"/>
    </font>
    <font>
      <sz val="18"/>
      <color theme="1"/>
      <name val="Arial"/>
      <family val="2"/>
    </font>
    <font>
      <sz val="20"/>
      <color theme="1"/>
      <name val="Calibri"/>
      <family val="2"/>
      <scheme val="minor"/>
    </font>
    <font>
      <b/>
      <sz val="18"/>
      <color rgb="FFFFFFFF"/>
      <name val="Arial"/>
      <family val="2"/>
    </font>
    <font>
      <sz val="18"/>
      <color rgb="FF000000"/>
      <name val="Arial"/>
      <family val="2"/>
    </font>
    <font>
      <b/>
      <sz val="16"/>
      <color rgb="FFFFFFFF"/>
      <name val="Arial"/>
      <family val="2"/>
    </font>
    <font>
      <sz val="16"/>
      <color rgb="FF000000"/>
      <name val="Arial"/>
      <family val="2"/>
    </font>
    <font>
      <b/>
      <sz val="1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rgb="FF548DD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5" fillId="0" borderId="0" xfId="0" quotePrefix="1" applyFont="1"/>
    <xf numFmtId="0" fontId="7" fillId="0" borderId="1" xfId="0" applyFont="1" applyBorder="1"/>
    <xf numFmtId="0" fontId="7" fillId="0" borderId="1" xfId="0" quotePrefix="1" applyFont="1" applyBorder="1"/>
    <xf numFmtId="0" fontId="8" fillId="2" borderId="0" xfId="0" applyFont="1" applyFill="1" applyBorder="1"/>
    <xf numFmtId="0" fontId="8" fillId="2" borderId="1" xfId="0" applyFont="1" applyFill="1" applyBorder="1"/>
    <xf numFmtId="0" fontId="2" fillId="2" borderId="1" xfId="0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center"/>
    </xf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2" borderId="1" xfId="0" quotePrefix="1" applyFont="1" applyFill="1" applyBorder="1" applyAlignment="1">
      <alignment horizontal="center"/>
    </xf>
    <xf numFmtId="0" fontId="7" fillId="2" borderId="0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quotePrefix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 applyAlignment="1"/>
    <xf numFmtId="0" fontId="14" fillId="2" borderId="1" xfId="0" quotePrefix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11" xfId="0" applyFont="1" applyFill="1" applyBorder="1"/>
    <xf numFmtId="0" fontId="12" fillId="2" borderId="11" xfId="0" applyFont="1" applyFill="1" applyBorder="1"/>
    <xf numFmtId="165" fontId="8" fillId="2" borderId="0" xfId="0" applyNumberFormat="1" applyFont="1" applyFill="1" applyBorder="1"/>
    <xf numFmtId="0" fontId="9" fillId="4" borderId="1" xfId="0" applyFont="1" applyFill="1" applyBorder="1" applyAlignment="1">
      <alignment horizontal="center"/>
    </xf>
    <xf numFmtId="165" fontId="8" fillId="2" borderId="1" xfId="1" applyNumberFormat="1" applyFont="1" applyFill="1" applyBorder="1"/>
    <xf numFmtId="0" fontId="8" fillId="2" borderId="0" xfId="0" applyNumberFormat="1" applyFont="1" applyFill="1" applyBorder="1"/>
    <xf numFmtId="22" fontId="8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0" xfId="0" applyFont="1" applyAlignment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0" fillId="0" borderId="0" xfId="0"/>
    <xf numFmtId="0" fontId="16" fillId="5" borderId="12" xfId="0" applyFont="1" applyFill="1" applyBorder="1" applyAlignment="1">
      <alignment horizontal="left" vertical="center" wrapText="1"/>
    </xf>
    <xf numFmtId="0" fontId="17" fillId="0" borderId="0" xfId="0" applyFont="1"/>
    <xf numFmtId="0" fontId="18" fillId="6" borderId="1" xfId="0" applyFont="1" applyFill="1" applyBorder="1" applyAlignment="1">
      <alignment horizontal="left" vertical="center" wrapText="1"/>
    </xf>
    <xf numFmtId="0" fontId="19" fillId="7" borderId="1" xfId="0" quotePrefix="1" applyFont="1" applyFill="1" applyBorder="1" applyAlignment="1">
      <alignment horizontal="left" vertical="center" wrapText="1"/>
    </xf>
    <xf numFmtId="0" fontId="19" fillId="7" borderId="5" xfId="0" applyFont="1" applyFill="1" applyBorder="1" applyAlignment="1">
      <alignment horizontal="left" vertical="center" wrapText="1"/>
    </xf>
    <xf numFmtId="0" fontId="19" fillId="7" borderId="6" xfId="0" applyFont="1" applyFill="1" applyBorder="1" applyAlignment="1">
      <alignment horizontal="left" vertical="center" wrapText="1"/>
    </xf>
    <xf numFmtId="0" fontId="19" fillId="7" borderId="7" xfId="0" applyFont="1" applyFill="1" applyBorder="1" applyAlignment="1">
      <alignment horizontal="left" vertical="center" wrapText="1"/>
    </xf>
    <xf numFmtId="0" fontId="20" fillId="0" borderId="0" xfId="0" applyFont="1"/>
    <xf numFmtId="0" fontId="16" fillId="6" borderId="13" xfId="0" applyFont="1" applyFill="1" applyBorder="1" applyAlignment="1">
      <alignment horizontal="left" vertical="center" wrapText="1"/>
    </xf>
    <xf numFmtId="0" fontId="16" fillId="6" borderId="0" xfId="0" applyFont="1" applyFill="1" applyAlignment="1">
      <alignment horizontal="left" vertical="center" wrapText="1"/>
    </xf>
    <xf numFmtId="0" fontId="7" fillId="0" borderId="0" xfId="0" applyFont="1"/>
    <xf numFmtId="0" fontId="21" fillId="0" borderId="0" xfId="0" applyFont="1"/>
    <xf numFmtId="0" fontId="22" fillId="8" borderId="14" xfId="0" applyFont="1" applyFill="1" applyBorder="1" applyAlignment="1">
      <alignment horizontal="center" vertical="center"/>
    </xf>
    <xf numFmtId="166" fontId="23" fillId="0" borderId="15" xfId="0" applyNumberFormat="1" applyFont="1" applyBorder="1" applyAlignment="1">
      <alignment horizontal="center"/>
    </xf>
    <xf numFmtId="10" fontId="23" fillId="0" borderId="15" xfId="0" applyNumberFormat="1" applyFont="1" applyBorder="1" applyAlignment="1">
      <alignment horizontal="center"/>
    </xf>
    <xf numFmtId="167" fontId="23" fillId="9" borderId="15" xfId="0" applyNumberFormat="1" applyFont="1" applyFill="1" applyBorder="1"/>
    <xf numFmtId="166" fontId="23" fillId="9" borderId="15" xfId="0" applyNumberFormat="1" applyFont="1" applyFill="1" applyBorder="1"/>
    <xf numFmtId="0" fontId="24" fillId="8" borderId="14" xfId="0" applyFont="1" applyFill="1" applyBorder="1" applyAlignment="1">
      <alignment horizontal="center" vertical="center" wrapText="1"/>
    </xf>
    <xf numFmtId="14" fontId="25" fillId="0" borderId="15" xfId="0" applyNumberFormat="1" applyFont="1" applyBorder="1" applyAlignment="1">
      <alignment horizontal="center"/>
    </xf>
    <xf numFmtId="1" fontId="26" fillId="9" borderId="15" xfId="0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209549</xdr:colOff>
      <xdr:row>5</xdr:row>
      <xdr:rowOff>74544</xdr:rowOff>
    </xdr:from>
    <xdr:to>
      <xdr:col>4</xdr:col>
      <xdr:colOff>564949</xdr:colOff>
      <xdr:row>7</xdr:row>
      <xdr:rowOff>201268</xdr:rowOff>
    </xdr:to>
    <xdr:pic>
      <xdr:nvPicPr>
        <xdr:cNvPr id="2" name="Imagen 1" descr="Partes de una fÃ³rmul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223" y="1399761"/>
          <a:ext cx="2575139" cy="789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666750</xdr:colOff>
      <xdr:row>9</xdr:row>
      <xdr:rowOff>47625</xdr:rowOff>
    </xdr:from>
    <xdr:to>
      <xdr:col>1</xdr:col>
      <xdr:colOff>838200</xdr:colOff>
      <xdr:row>9</xdr:row>
      <xdr:rowOff>209550</xdr:rowOff>
    </xdr:to>
    <xdr:pic>
      <xdr:nvPicPr>
        <xdr:cNvPr id="3" name="Imagen 2" descr="Llamada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2447925"/>
          <a:ext cx="1714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666750</xdr:colOff>
      <xdr:row>10</xdr:row>
      <xdr:rowOff>38100</xdr:rowOff>
    </xdr:from>
    <xdr:to>
      <xdr:col>1</xdr:col>
      <xdr:colOff>838200</xdr:colOff>
      <xdr:row>10</xdr:row>
      <xdr:rowOff>200025</xdr:rowOff>
    </xdr:to>
    <xdr:pic>
      <xdr:nvPicPr>
        <xdr:cNvPr id="4" name="Imagen 3" descr="Imagen del botó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2705100"/>
          <a:ext cx="1714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658467</xdr:colOff>
      <xdr:row>11</xdr:row>
      <xdr:rowOff>47625</xdr:rowOff>
    </xdr:from>
    <xdr:to>
      <xdr:col>1</xdr:col>
      <xdr:colOff>829917</xdr:colOff>
      <xdr:row>11</xdr:row>
      <xdr:rowOff>209550</xdr:rowOff>
    </xdr:to>
    <xdr:pic>
      <xdr:nvPicPr>
        <xdr:cNvPr id="5" name="Imagen 4" descr="Globo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467" y="3161886"/>
          <a:ext cx="1714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647700</xdr:colOff>
      <xdr:row>12</xdr:row>
      <xdr:rowOff>228600</xdr:rowOff>
    </xdr:from>
    <xdr:to>
      <xdr:col>1</xdr:col>
      <xdr:colOff>819150</xdr:colOff>
      <xdr:row>13</xdr:row>
      <xdr:rowOff>84068</xdr:rowOff>
    </xdr:to>
    <xdr:pic>
      <xdr:nvPicPr>
        <xdr:cNvPr id="6" name="Imagen 5" descr="Paso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3607904"/>
          <a:ext cx="1714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651426</xdr:colOff>
      <xdr:row>14</xdr:row>
      <xdr:rowOff>47625</xdr:rowOff>
    </xdr:from>
    <xdr:to>
      <xdr:col>1</xdr:col>
      <xdr:colOff>822876</xdr:colOff>
      <xdr:row>14</xdr:row>
      <xdr:rowOff>209550</xdr:rowOff>
    </xdr:to>
    <xdr:pic>
      <xdr:nvPicPr>
        <xdr:cNvPr id="7" name="Imagen 6" descr="Globo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3426" y="3998429"/>
          <a:ext cx="1714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1377462</xdr:colOff>
      <xdr:row>9</xdr:row>
      <xdr:rowOff>145665</xdr:rowOff>
    </xdr:from>
    <xdr:to>
      <xdr:col>7</xdr:col>
      <xdr:colOff>564173</xdr:colOff>
      <xdr:row>11</xdr:row>
      <xdr:rowOff>106066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512" t="-1" b="-6406"/>
        <a:stretch/>
      </xdr:blipFill>
      <xdr:spPr bwMode="auto">
        <a:xfrm>
          <a:off x="8220808" y="3010492"/>
          <a:ext cx="571500" cy="546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20"/>
  <sheetViews>
    <sheetView showGridLines="0" topLeftCell="A4" zoomScale="115" zoomScaleNormal="115" workbookViewId="0">
      <selection activeCell="D20" sqref="D20:J20"/>
    </sheetView>
  </sheetViews>
  <sheetFormatPr baseColWidth="10" defaultRowHeight="21" x14ac:dyDescent="0.35"/>
  <cols>
    <col min="1" max="1" width="11.42578125" style="1"/>
    <col min="2" max="2" width="13" style="1" bestFit="1" customWidth="1"/>
    <col min="3" max="3" width="21.85546875" style="1" bestFit="1" customWidth="1"/>
    <col min="4" max="8" width="11.42578125" style="1"/>
    <col min="9" max="9" width="11.42578125" style="1" customWidth="1"/>
    <col min="10" max="16384" width="11.42578125" style="1"/>
  </cols>
  <sheetData>
    <row r="4" spans="2:12" ht="21" customHeight="1" x14ac:dyDescent="0.35">
      <c r="B4" s="46" t="s">
        <v>0</v>
      </c>
      <c r="C4" s="47" t="s">
        <v>9</v>
      </c>
      <c r="D4" s="47"/>
      <c r="E4" s="47"/>
      <c r="F4" s="47"/>
      <c r="G4" s="47"/>
      <c r="H4" s="47"/>
      <c r="I4" s="47"/>
      <c r="J4" s="47"/>
    </row>
    <row r="5" spans="2:12" x14ac:dyDescent="0.35">
      <c r="B5" s="46"/>
      <c r="C5" s="47"/>
      <c r="D5" s="47"/>
      <c r="E5" s="47"/>
      <c r="F5" s="47"/>
      <c r="G5" s="47"/>
      <c r="H5" s="47"/>
      <c r="I5" s="47"/>
      <c r="J5" s="47"/>
    </row>
    <row r="6" spans="2:12" ht="26.25" x14ac:dyDescent="0.4">
      <c r="G6" s="7"/>
      <c r="H6" s="6">
        <f>2+3</f>
        <v>5</v>
      </c>
      <c r="I6" s="6"/>
      <c r="J6" s="6"/>
      <c r="K6" s="6"/>
    </row>
    <row r="7" spans="2:12" ht="26.25" x14ac:dyDescent="0.4">
      <c r="E7"/>
      <c r="F7"/>
      <c r="G7" s="6"/>
      <c r="H7" s="6">
        <f>2+3</f>
        <v>5</v>
      </c>
      <c r="I7" s="6"/>
      <c r="J7" s="6"/>
      <c r="K7" s="6"/>
    </row>
    <row r="8" spans="2:12" ht="26.25" x14ac:dyDescent="0.4">
      <c r="G8" s="6"/>
      <c r="H8" s="6">
        <f>-3+2</f>
        <v>-1</v>
      </c>
      <c r="I8" s="6"/>
      <c r="J8" s="6"/>
      <c r="K8" s="6"/>
    </row>
    <row r="10" spans="2:12" x14ac:dyDescent="0.35">
      <c r="C10" s="3" t="s">
        <v>4</v>
      </c>
      <c r="D10" s="48" t="s">
        <v>1</v>
      </c>
      <c r="E10" s="48"/>
      <c r="F10" s="48"/>
      <c r="G10" s="48"/>
      <c r="H10" s="48"/>
      <c r="I10" s="48"/>
      <c r="J10" s="48"/>
      <c r="K10" s="48"/>
      <c r="L10" s="48"/>
    </row>
    <row r="11" spans="2:12" x14ac:dyDescent="0.35">
      <c r="C11" s="3" t="s">
        <v>5</v>
      </c>
      <c r="D11" s="48" t="s">
        <v>3</v>
      </c>
      <c r="E11" s="48"/>
      <c r="F11" s="48"/>
      <c r="G11" s="48"/>
      <c r="H11" s="48"/>
      <c r="I11" s="48"/>
      <c r="J11" s="48"/>
      <c r="K11" s="48"/>
      <c r="L11" s="48"/>
    </row>
    <row r="12" spans="2:12" x14ac:dyDescent="0.35">
      <c r="C12" s="3" t="s">
        <v>6</v>
      </c>
      <c r="D12" s="48" t="s">
        <v>2</v>
      </c>
      <c r="E12" s="48"/>
      <c r="F12" s="48"/>
      <c r="G12" s="48"/>
      <c r="H12" s="48"/>
      <c r="I12" s="48"/>
      <c r="J12" s="48"/>
      <c r="K12" s="48"/>
      <c r="L12" s="48"/>
    </row>
    <row r="13" spans="2:12" ht="24" customHeight="1" x14ac:dyDescent="0.35">
      <c r="C13" s="45" t="s">
        <v>7</v>
      </c>
      <c r="D13" s="44" t="s">
        <v>11</v>
      </c>
      <c r="E13" s="44"/>
      <c r="F13" s="44"/>
      <c r="G13" s="44"/>
      <c r="H13" s="44"/>
      <c r="I13" s="44"/>
      <c r="J13" s="44"/>
      <c r="K13" s="44"/>
      <c r="L13" s="44"/>
    </row>
    <row r="14" spans="2:12" x14ac:dyDescent="0.35">
      <c r="C14" s="45"/>
      <c r="D14" s="44"/>
      <c r="E14" s="44"/>
      <c r="F14" s="44"/>
      <c r="G14" s="44"/>
      <c r="H14" s="44"/>
      <c r="I14" s="44"/>
      <c r="J14" s="44"/>
      <c r="K14" s="44"/>
      <c r="L14" s="44"/>
    </row>
    <row r="15" spans="2:12" x14ac:dyDescent="0.35">
      <c r="C15" s="3" t="s">
        <v>8</v>
      </c>
      <c r="D15" s="43" t="s">
        <v>10</v>
      </c>
      <c r="E15" s="43"/>
      <c r="F15" s="43"/>
      <c r="G15" s="43"/>
      <c r="H15" s="43"/>
      <c r="I15" s="43"/>
      <c r="J15" s="43"/>
      <c r="K15" s="43"/>
      <c r="L15" s="43"/>
    </row>
    <row r="18" spans="1:10" x14ac:dyDescent="0.35">
      <c r="C18" s="5" t="s">
        <v>12</v>
      </c>
    </row>
    <row r="19" spans="1:10" x14ac:dyDescent="0.35">
      <c r="A19" s="2" t="s">
        <v>13</v>
      </c>
      <c r="B19" s="2" t="s">
        <v>14</v>
      </c>
    </row>
    <row r="20" spans="1:10" x14ac:dyDescent="0.35">
      <c r="A20" s="4">
        <v>2</v>
      </c>
      <c r="B20" s="4">
        <v>4</v>
      </c>
      <c r="D20" s="42" t="str">
        <f>IF(A20&gt;B20,"ES VERDAD","ES MENTIRA")</f>
        <v>ES MENTIRA</v>
      </c>
      <c r="E20" s="42"/>
      <c r="F20" s="42"/>
      <c r="G20" s="42"/>
      <c r="H20" s="42"/>
      <c r="I20" s="42"/>
      <c r="J20" s="42"/>
    </row>
  </sheetData>
  <mergeCells count="9">
    <mergeCell ref="D20:J20"/>
    <mergeCell ref="D15:L15"/>
    <mergeCell ref="D13:L14"/>
    <mergeCell ref="C13:C14"/>
    <mergeCell ref="B4:B5"/>
    <mergeCell ref="C4:J5"/>
    <mergeCell ref="D10:L10"/>
    <mergeCell ref="D11:L11"/>
    <mergeCell ref="D12:L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G9"/>
  <sheetViews>
    <sheetView zoomScale="145" zoomScaleNormal="145" workbookViewId="0">
      <selection activeCell="G5" sqref="G5"/>
    </sheetView>
  </sheetViews>
  <sheetFormatPr baseColWidth="10" defaultRowHeight="23.25" x14ac:dyDescent="0.35"/>
  <cols>
    <col min="1" max="16384" width="11.42578125" style="8"/>
  </cols>
  <sheetData>
    <row r="3" spans="3:7" x14ac:dyDescent="0.35">
      <c r="C3" s="9">
        <v>12</v>
      </c>
      <c r="E3" s="9">
        <v>12</v>
      </c>
      <c r="G3" s="8">
        <f>MAX(datos)</f>
        <v>24</v>
      </c>
    </row>
    <row r="4" spans="3:7" x14ac:dyDescent="0.35">
      <c r="E4" s="9">
        <v>15</v>
      </c>
    </row>
    <row r="5" spans="3:7" x14ac:dyDescent="0.35">
      <c r="E5" s="9">
        <v>13</v>
      </c>
    </row>
    <row r="6" spans="3:7" x14ac:dyDescent="0.35">
      <c r="E6" s="9">
        <v>12</v>
      </c>
    </row>
    <row r="7" spans="3:7" x14ac:dyDescent="0.35">
      <c r="E7" s="9">
        <v>10</v>
      </c>
    </row>
    <row r="8" spans="3:7" x14ac:dyDescent="0.35">
      <c r="E8" s="9">
        <v>6</v>
      </c>
    </row>
    <row r="9" spans="3:7" x14ac:dyDescent="0.35">
      <c r="E9" s="9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59"/>
  <sheetViews>
    <sheetView topLeftCell="A43" zoomScale="98" zoomScaleNormal="98" workbookViewId="0">
      <selection activeCell="C49" sqref="C49"/>
    </sheetView>
  </sheetViews>
  <sheetFormatPr baseColWidth="10" defaultRowHeight="23.25" x14ac:dyDescent="0.35"/>
  <cols>
    <col min="1" max="1" width="2.140625" style="8" customWidth="1"/>
    <col min="2" max="2" width="32.140625" style="8" customWidth="1"/>
    <col min="3" max="3" width="32.140625" style="8" bestFit="1" customWidth="1"/>
    <col min="4" max="4" width="13.140625" style="8" bestFit="1" customWidth="1"/>
    <col min="5" max="5" width="11.42578125" style="8"/>
    <col min="6" max="6" width="16.7109375" style="8" customWidth="1"/>
    <col min="7" max="7" width="18.85546875" style="8" bestFit="1" customWidth="1"/>
    <col min="8" max="8" width="13.5703125" style="8" customWidth="1"/>
    <col min="9" max="10" width="14.140625" style="8" bestFit="1" customWidth="1"/>
    <col min="11" max="16384" width="11.42578125" style="8"/>
  </cols>
  <sheetData>
    <row r="2" spans="2:4" ht="26.25" x14ac:dyDescent="0.4">
      <c r="B2" s="27" t="s">
        <v>29</v>
      </c>
    </row>
    <row r="3" spans="2:4" x14ac:dyDescent="0.35">
      <c r="B3" s="8" t="s">
        <v>28</v>
      </c>
    </row>
    <row r="5" spans="2:4" x14ac:dyDescent="0.35">
      <c r="B5" s="23" t="s">
        <v>74</v>
      </c>
      <c r="C5" s="23" t="s">
        <v>60</v>
      </c>
      <c r="D5" s="23" t="s">
        <v>15</v>
      </c>
    </row>
    <row r="6" spans="2:4" x14ac:dyDescent="0.35">
      <c r="B6" s="10" t="s">
        <v>23</v>
      </c>
      <c r="C6" s="10" t="s">
        <v>16</v>
      </c>
      <c r="D6" s="10" t="s">
        <v>31</v>
      </c>
    </row>
    <row r="7" spans="2:4" x14ac:dyDescent="0.35">
      <c r="B7" s="10" t="s">
        <v>24</v>
      </c>
      <c r="C7" s="10" t="s">
        <v>17</v>
      </c>
      <c r="D7" s="12" t="s">
        <v>32</v>
      </c>
    </row>
    <row r="8" spans="2:4" x14ac:dyDescent="0.35">
      <c r="B8" s="10" t="s">
        <v>25</v>
      </c>
      <c r="C8" s="10" t="s">
        <v>18</v>
      </c>
      <c r="D8" s="10" t="s">
        <v>55</v>
      </c>
    </row>
    <row r="9" spans="2:4" x14ac:dyDescent="0.35">
      <c r="B9" s="10" t="s">
        <v>26</v>
      </c>
      <c r="C9" s="10" t="s">
        <v>19</v>
      </c>
      <c r="D9" s="13" t="s">
        <v>33</v>
      </c>
    </row>
    <row r="10" spans="2:4" x14ac:dyDescent="0.35">
      <c r="B10" s="10" t="s">
        <v>27</v>
      </c>
      <c r="C10" s="10" t="s">
        <v>20</v>
      </c>
      <c r="D10" s="11">
        <v>0.2</v>
      </c>
    </row>
    <row r="11" spans="2:4" x14ac:dyDescent="0.35">
      <c r="B11" s="10" t="s">
        <v>21</v>
      </c>
      <c r="C11" s="10" t="s">
        <v>22</v>
      </c>
      <c r="D11" s="14" t="s">
        <v>56</v>
      </c>
    </row>
    <row r="13" spans="2:4" ht="26.25" x14ac:dyDescent="0.4">
      <c r="B13" s="27" t="s">
        <v>30</v>
      </c>
    </row>
    <row r="14" spans="2:4" x14ac:dyDescent="0.35">
      <c r="B14" s="8" t="s">
        <v>34</v>
      </c>
    </row>
    <row r="16" spans="2:4" ht="46.5" x14ac:dyDescent="0.35">
      <c r="B16" s="22" t="s">
        <v>35</v>
      </c>
      <c r="C16" s="23" t="s">
        <v>36</v>
      </c>
      <c r="D16" s="23" t="s">
        <v>15</v>
      </c>
    </row>
    <row r="17" spans="2:9" x14ac:dyDescent="0.35">
      <c r="B17" s="16" t="s">
        <v>43</v>
      </c>
      <c r="C17" s="15" t="s">
        <v>54</v>
      </c>
      <c r="D17" s="15" t="s">
        <v>37</v>
      </c>
      <c r="F17" s="15">
        <v>3</v>
      </c>
      <c r="G17" s="15">
        <v>2</v>
      </c>
      <c r="H17" s="50" t="b">
        <f>F17&gt;G17</f>
        <v>1</v>
      </c>
      <c r="I17" s="50"/>
    </row>
    <row r="18" spans="2:9" x14ac:dyDescent="0.35">
      <c r="B18" s="15" t="s">
        <v>44</v>
      </c>
      <c r="C18" s="15" t="s">
        <v>53</v>
      </c>
      <c r="D18" s="15" t="s">
        <v>38</v>
      </c>
      <c r="F18" s="15">
        <v>3</v>
      </c>
      <c r="G18" s="15">
        <v>5</v>
      </c>
      <c r="H18" s="50" t="b">
        <f>F18&gt;G18</f>
        <v>0</v>
      </c>
      <c r="I18" s="50"/>
    </row>
    <row r="19" spans="2:9" x14ac:dyDescent="0.35">
      <c r="B19" s="15" t="s">
        <v>45</v>
      </c>
      <c r="C19" s="15" t="s">
        <v>52</v>
      </c>
      <c r="D19" s="15" t="s">
        <v>39</v>
      </c>
    </row>
    <row r="20" spans="2:9" x14ac:dyDescent="0.35">
      <c r="B20" s="15" t="s">
        <v>46</v>
      </c>
      <c r="C20" s="15" t="s">
        <v>51</v>
      </c>
      <c r="D20" s="15" t="s">
        <v>40</v>
      </c>
    </row>
    <row r="21" spans="2:9" x14ac:dyDescent="0.35">
      <c r="B21" s="15" t="s">
        <v>47</v>
      </c>
      <c r="C21" s="15" t="s">
        <v>50</v>
      </c>
      <c r="D21" s="15" t="s">
        <v>41</v>
      </c>
    </row>
    <row r="22" spans="2:9" x14ac:dyDescent="0.35">
      <c r="B22" s="15" t="s">
        <v>48</v>
      </c>
      <c r="C22" s="15" t="s">
        <v>49</v>
      </c>
      <c r="D22" s="15" t="s">
        <v>42</v>
      </c>
    </row>
    <row r="24" spans="2:9" ht="26.25" x14ac:dyDescent="0.4">
      <c r="B24" s="27" t="s">
        <v>58</v>
      </c>
    </row>
    <row r="25" spans="2:9" x14ac:dyDescent="0.35">
      <c r="B25" s="8" t="s">
        <v>57</v>
      </c>
    </row>
    <row r="27" spans="2:9" x14ac:dyDescent="0.35">
      <c r="B27" s="21" t="s">
        <v>59</v>
      </c>
      <c r="C27" s="21" t="s">
        <v>60</v>
      </c>
      <c r="D27" s="66" t="s">
        <v>15</v>
      </c>
      <c r="E27" s="67"/>
      <c r="F27" s="68"/>
    </row>
    <row r="28" spans="2:9" x14ac:dyDescent="0.35">
      <c r="B28" s="63" t="s">
        <v>62</v>
      </c>
      <c r="C28" s="63" t="s">
        <v>61</v>
      </c>
      <c r="D28" s="69" t="s">
        <v>63</v>
      </c>
      <c r="E28" s="69"/>
      <c r="F28" s="69"/>
    </row>
    <row r="29" spans="2:9" x14ac:dyDescent="0.35">
      <c r="B29" s="64"/>
      <c r="C29" s="64"/>
      <c r="D29" s="70"/>
      <c r="E29" s="71"/>
      <c r="F29" s="72"/>
    </row>
    <row r="30" spans="2:9" x14ac:dyDescent="0.35">
      <c r="B30" s="64"/>
      <c r="C30" s="64"/>
      <c r="D30" s="15" t="s">
        <v>64</v>
      </c>
      <c r="E30" s="15" t="s">
        <v>65</v>
      </c>
      <c r="F30" s="15" t="str">
        <f>D30&amp;E30</f>
        <v>EuroAsia</v>
      </c>
    </row>
    <row r="31" spans="2:9" x14ac:dyDescent="0.35">
      <c r="B31" s="64"/>
      <c r="C31" s="64"/>
      <c r="D31" s="70" t="str">
        <f>"Euro"&amp;"Asia"</f>
        <v>EuroAsia</v>
      </c>
      <c r="E31" s="71"/>
      <c r="F31" s="72"/>
    </row>
    <row r="32" spans="2:9" x14ac:dyDescent="0.35">
      <c r="B32" s="65"/>
      <c r="C32" s="65"/>
      <c r="D32" s="17"/>
      <c r="E32" s="18"/>
      <c r="F32" s="19"/>
    </row>
    <row r="33" spans="2:12" ht="8.25" customHeight="1" x14ac:dyDescent="0.35"/>
    <row r="34" spans="2:12" ht="21.75" customHeight="1" x14ac:dyDescent="0.4">
      <c r="B34" s="27" t="s">
        <v>66</v>
      </c>
    </row>
    <row r="35" spans="2:12" ht="23.25" customHeight="1" x14ac:dyDescent="0.35">
      <c r="B35" s="52" t="s">
        <v>67</v>
      </c>
      <c r="C35" s="52"/>
      <c r="D35" s="52"/>
      <c r="E35" s="52"/>
      <c r="F35" s="52"/>
      <c r="G35" s="52"/>
      <c r="H35" s="52"/>
      <c r="I35" s="52"/>
      <c r="J35" s="52"/>
    </row>
    <row r="36" spans="2:12" x14ac:dyDescent="0.35">
      <c r="B36" s="52"/>
      <c r="C36" s="52"/>
      <c r="D36" s="52"/>
      <c r="E36" s="52"/>
      <c r="F36" s="52"/>
      <c r="G36" s="52"/>
      <c r="H36" s="52"/>
      <c r="I36" s="52"/>
      <c r="J36" s="52"/>
    </row>
    <row r="37" spans="2:12" ht="3.75" customHeight="1" x14ac:dyDescent="0.35">
      <c r="B37" s="52"/>
      <c r="C37" s="52"/>
      <c r="D37" s="52"/>
      <c r="E37" s="52"/>
      <c r="F37" s="52"/>
      <c r="G37" s="52"/>
      <c r="H37" s="52"/>
      <c r="I37" s="52"/>
      <c r="J37" s="52"/>
    </row>
    <row r="38" spans="2:12" ht="26.25" x14ac:dyDescent="0.35">
      <c r="B38" s="53" t="s">
        <v>68</v>
      </c>
      <c r="C38" s="53" t="s">
        <v>60</v>
      </c>
      <c r="D38" s="53"/>
      <c r="E38" s="53"/>
      <c r="F38" s="53" t="s">
        <v>15</v>
      </c>
      <c r="G38" s="53"/>
      <c r="H38" s="53"/>
      <c r="I38" s="53"/>
      <c r="J38" s="24">
        <v>1</v>
      </c>
      <c r="K38" s="25">
        <v>3</v>
      </c>
      <c r="L38" s="25">
        <v>4</v>
      </c>
    </row>
    <row r="39" spans="2:12" ht="26.25" x14ac:dyDescent="0.35">
      <c r="B39" s="53"/>
      <c r="C39" s="53"/>
      <c r="D39" s="53"/>
      <c r="E39" s="53"/>
      <c r="F39" s="53"/>
      <c r="G39" s="53"/>
      <c r="H39" s="53"/>
      <c r="I39" s="53"/>
      <c r="J39" s="24">
        <v>6</v>
      </c>
      <c r="K39" s="25">
        <v>7</v>
      </c>
      <c r="L39" s="25">
        <v>2</v>
      </c>
    </row>
    <row r="40" spans="2:12" ht="60" customHeight="1" x14ac:dyDescent="0.35">
      <c r="B40" s="20" t="s">
        <v>69</v>
      </c>
      <c r="C40" s="57" t="s">
        <v>77</v>
      </c>
      <c r="D40" s="57"/>
      <c r="E40" s="57"/>
      <c r="F40" s="57" t="s">
        <v>71</v>
      </c>
      <c r="G40" s="57"/>
      <c r="H40" s="57"/>
      <c r="I40" s="57"/>
      <c r="J40" s="54">
        <f>+SUM(J38:L38)</f>
        <v>8</v>
      </c>
      <c r="K40" s="55"/>
      <c r="L40" s="56"/>
    </row>
    <row r="41" spans="2:12" ht="90" customHeight="1" x14ac:dyDescent="0.35">
      <c r="B41" s="20" t="s">
        <v>75</v>
      </c>
      <c r="C41" s="57" t="s">
        <v>76</v>
      </c>
      <c r="D41" s="57"/>
      <c r="E41" s="57"/>
      <c r="F41" s="57" t="s">
        <v>72</v>
      </c>
      <c r="G41" s="57"/>
      <c r="H41" s="57"/>
      <c r="I41" s="57"/>
      <c r="J41" s="59">
        <f>SUM(J38:L38,J39:L39)</f>
        <v>23</v>
      </c>
      <c r="K41" s="60"/>
      <c r="L41" s="61"/>
    </row>
    <row r="42" spans="2:12" ht="70.5" customHeight="1" x14ac:dyDescent="0.35">
      <c r="B42" s="20" t="s">
        <v>70</v>
      </c>
      <c r="C42" s="62" t="s">
        <v>78</v>
      </c>
      <c r="D42" s="62"/>
      <c r="E42" s="62"/>
      <c r="F42" s="57" t="s">
        <v>73</v>
      </c>
      <c r="G42" s="57"/>
      <c r="H42" s="57"/>
      <c r="I42" s="57"/>
      <c r="J42" s="54">
        <f>SUM(J38:L38 K38:L38)</f>
        <v>7</v>
      </c>
      <c r="K42" s="55"/>
      <c r="L42" s="56"/>
    </row>
    <row r="44" spans="2:12" ht="26.25" x14ac:dyDescent="0.4">
      <c r="B44" s="27" t="s">
        <v>80</v>
      </c>
    </row>
    <row r="45" spans="2:12" x14ac:dyDescent="0.35">
      <c r="B45" s="58" t="s">
        <v>79</v>
      </c>
      <c r="C45" s="58"/>
      <c r="D45" s="58"/>
      <c r="E45" s="58"/>
      <c r="F45" s="58"/>
      <c r="G45" s="58"/>
      <c r="H45" s="58"/>
      <c r="I45" s="58"/>
    </row>
    <row r="46" spans="2:12" x14ac:dyDescent="0.35">
      <c r="B46" s="58"/>
      <c r="C46" s="58"/>
      <c r="D46" s="58"/>
      <c r="E46" s="58"/>
      <c r="F46" s="58"/>
      <c r="G46" s="58"/>
      <c r="H46" s="58"/>
      <c r="I46" s="58"/>
    </row>
    <row r="48" spans="2:12" x14ac:dyDescent="0.35">
      <c r="B48" s="8" t="s">
        <v>81</v>
      </c>
    </row>
    <row r="49" spans="2:10" x14ac:dyDescent="0.35">
      <c r="B49" s="21" t="s">
        <v>82</v>
      </c>
      <c r="C49" s="21" t="s">
        <v>83</v>
      </c>
      <c r="D49" s="51" t="s">
        <v>84</v>
      </c>
      <c r="E49" s="51"/>
      <c r="G49" s="21" t="s">
        <v>105</v>
      </c>
      <c r="H49" s="21" t="s">
        <v>112</v>
      </c>
      <c r="I49" s="21" t="s">
        <v>111</v>
      </c>
      <c r="J49" s="21" t="s">
        <v>110</v>
      </c>
    </row>
    <row r="50" spans="2:10" x14ac:dyDescent="0.35">
      <c r="B50" s="28">
        <v>1</v>
      </c>
      <c r="C50" s="28" t="s">
        <v>85</v>
      </c>
      <c r="D50" s="49" t="s">
        <v>104</v>
      </c>
      <c r="E50" s="49"/>
      <c r="G50" s="26" t="s">
        <v>106</v>
      </c>
      <c r="H50" s="26" t="s">
        <v>108</v>
      </c>
      <c r="I50" s="26" t="s">
        <v>109</v>
      </c>
      <c r="J50" s="15">
        <v>11</v>
      </c>
    </row>
    <row r="51" spans="2:10" x14ac:dyDescent="0.35">
      <c r="B51" s="28">
        <v>2</v>
      </c>
      <c r="C51" s="28" t="s">
        <v>86</v>
      </c>
      <c r="D51" s="49" t="s">
        <v>103</v>
      </c>
      <c r="E51" s="49"/>
      <c r="G51" s="26" t="s">
        <v>107</v>
      </c>
      <c r="H51" s="26" t="s">
        <v>113</v>
      </c>
      <c r="I51" s="26" t="s">
        <v>114</v>
      </c>
      <c r="J51" s="30">
        <v>1.7411011265922482</v>
      </c>
    </row>
    <row r="52" spans="2:10" x14ac:dyDescent="0.35">
      <c r="B52" s="28">
        <v>3</v>
      </c>
      <c r="C52" s="28" t="s">
        <v>87</v>
      </c>
      <c r="D52" s="49" t="s">
        <v>102</v>
      </c>
      <c r="E52" s="49"/>
    </row>
    <row r="53" spans="2:10" x14ac:dyDescent="0.35">
      <c r="B53" s="28">
        <v>4</v>
      </c>
      <c r="C53" s="28" t="s">
        <v>88</v>
      </c>
      <c r="D53" s="49" t="s">
        <v>101</v>
      </c>
      <c r="E53" s="49"/>
    </row>
    <row r="54" spans="2:10" x14ac:dyDescent="0.35">
      <c r="B54" s="28">
        <v>5</v>
      </c>
      <c r="C54" s="28" t="s">
        <v>89</v>
      </c>
      <c r="D54" s="49" t="s">
        <v>100</v>
      </c>
      <c r="E54" s="49"/>
    </row>
    <row r="55" spans="2:10" x14ac:dyDescent="0.35">
      <c r="B55" s="28">
        <v>6</v>
      </c>
      <c r="C55" s="28" t="s">
        <v>90</v>
      </c>
      <c r="D55" s="49" t="s">
        <v>99</v>
      </c>
      <c r="E55" s="49"/>
    </row>
    <row r="56" spans="2:10" ht="44.25" customHeight="1" x14ac:dyDescent="0.35">
      <c r="B56" s="28">
        <v>7</v>
      </c>
      <c r="C56" s="28" t="s">
        <v>91</v>
      </c>
      <c r="D56" s="49" t="s">
        <v>98</v>
      </c>
      <c r="E56" s="49"/>
    </row>
    <row r="57" spans="2:10" x14ac:dyDescent="0.35">
      <c r="B57" s="28">
        <v>8</v>
      </c>
      <c r="C57" s="29" t="s">
        <v>92</v>
      </c>
      <c r="D57" s="49" t="s">
        <v>97</v>
      </c>
      <c r="E57" s="49"/>
    </row>
    <row r="58" spans="2:10" x14ac:dyDescent="0.35">
      <c r="B58" s="28">
        <v>9</v>
      </c>
      <c r="C58" s="28" t="s">
        <v>93</v>
      </c>
      <c r="D58" s="49" t="s">
        <v>96</v>
      </c>
      <c r="E58" s="49"/>
    </row>
    <row r="59" spans="2:10" x14ac:dyDescent="0.35">
      <c r="B59" s="28">
        <v>10</v>
      </c>
      <c r="C59" s="29" t="s">
        <v>94</v>
      </c>
      <c r="D59" s="49" t="s">
        <v>95</v>
      </c>
      <c r="E59" s="49"/>
    </row>
  </sheetData>
  <mergeCells count="33">
    <mergeCell ref="C28:C32"/>
    <mergeCell ref="B28:B32"/>
    <mergeCell ref="F38:I39"/>
    <mergeCell ref="D27:F27"/>
    <mergeCell ref="D28:F28"/>
    <mergeCell ref="D29:F29"/>
    <mergeCell ref="D31:F31"/>
    <mergeCell ref="J42:L42"/>
    <mergeCell ref="F40:I40"/>
    <mergeCell ref="F41:I41"/>
    <mergeCell ref="F42:I42"/>
    <mergeCell ref="B45:I46"/>
    <mergeCell ref="J40:L40"/>
    <mergeCell ref="C40:E40"/>
    <mergeCell ref="C41:E41"/>
    <mergeCell ref="J41:L41"/>
    <mergeCell ref="C42:E42"/>
    <mergeCell ref="D57:E57"/>
    <mergeCell ref="D58:E58"/>
    <mergeCell ref="D59:E59"/>
    <mergeCell ref="H17:I17"/>
    <mergeCell ref="H18:I18"/>
    <mergeCell ref="D49:E49"/>
    <mergeCell ref="D56:E56"/>
    <mergeCell ref="D50:E50"/>
    <mergeCell ref="D51:E51"/>
    <mergeCell ref="D52:E52"/>
    <mergeCell ref="D53:E53"/>
    <mergeCell ref="D54:E54"/>
    <mergeCell ref="D55:E55"/>
    <mergeCell ref="B35:J37"/>
    <mergeCell ref="B38:B39"/>
    <mergeCell ref="C38:E3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F56"/>
  <sheetViews>
    <sheetView topLeftCell="B1" zoomScale="130" zoomScaleNormal="130" workbookViewId="0">
      <selection activeCell="C3" sqref="C3"/>
    </sheetView>
  </sheetViews>
  <sheetFormatPr baseColWidth="10" defaultRowHeight="23.25" x14ac:dyDescent="0.35"/>
  <cols>
    <col min="1" max="1" width="2.140625" style="8" customWidth="1"/>
    <col min="2" max="2" width="11.42578125" style="8" customWidth="1"/>
    <col min="3" max="3" width="29.5703125" style="8" bestFit="1" customWidth="1"/>
    <col min="4" max="4" width="29.42578125" style="8" bestFit="1" customWidth="1"/>
    <col min="5" max="5" width="11.42578125" style="8"/>
    <col min="6" max="6" width="28.140625" style="8" customWidth="1"/>
    <col min="7" max="7" width="18.85546875" style="8" bestFit="1" customWidth="1"/>
    <col min="8" max="8" width="13.5703125" style="8" customWidth="1"/>
    <col min="9" max="10" width="14.140625" style="8" bestFit="1" customWidth="1"/>
    <col min="11" max="16384" width="11.42578125" style="8"/>
  </cols>
  <sheetData>
    <row r="3" spans="3:6" ht="32.25" thickBot="1" x14ac:dyDescent="0.55000000000000004">
      <c r="C3" s="31" t="s">
        <v>120</v>
      </c>
      <c r="D3" s="32" t="s">
        <v>115</v>
      </c>
      <c r="F3" s="8" t="s">
        <v>122</v>
      </c>
    </row>
    <row r="4" spans="3:6" ht="32.25" thickBot="1" x14ac:dyDescent="0.55000000000000004">
      <c r="C4" s="33" t="s">
        <v>117</v>
      </c>
      <c r="D4" s="33" t="s">
        <v>116</v>
      </c>
      <c r="F4" s="35">
        <f>SUM(12,23)</f>
        <v>35</v>
      </c>
    </row>
    <row r="5" spans="3:6" ht="32.25" thickBot="1" x14ac:dyDescent="0.55000000000000004">
      <c r="C5" s="34" t="s">
        <v>119</v>
      </c>
      <c r="D5" s="34" t="s">
        <v>118</v>
      </c>
      <c r="F5" s="8" t="s">
        <v>121</v>
      </c>
    </row>
    <row r="6" spans="3:6" ht="29.25" thickBot="1" x14ac:dyDescent="0.5">
      <c r="F6" s="36">
        <v>3.2</v>
      </c>
    </row>
    <row r="33" ht="8.25" customHeight="1" x14ac:dyDescent="0.35"/>
    <row r="34" ht="21.75" customHeight="1" x14ac:dyDescent="0.35"/>
    <row r="35" ht="23.25" customHeight="1" x14ac:dyDescent="0.35"/>
    <row r="37" ht="3.75" customHeight="1" x14ac:dyDescent="0.35"/>
    <row r="40" ht="60" customHeight="1" x14ac:dyDescent="0.35"/>
    <row r="41" ht="90" customHeight="1" x14ac:dyDescent="0.35"/>
    <row r="42" ht="70.5" customHeight="1" x14ac:dyDescent="0.35"/>
    <row r="56" ht="44.25" customHeight="1" x14ac:dyDescent="0.35"/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32"/>
  <sheetViews>
    <sheetView showGridLines="0" tabSelected="1" zoomScale="130" zoomScaleNormal="130" workbookViewId="0">
      <selection activeCell="C3" sqref="C3"/>
    </sheetView>
  </sheetViews>
  <sheetFormatPr baseColWidth="10" defaultRowHeight="15" x14ac:dyDescent="0.25"/>
  <cols>
    <col min="1" max="1" width="4.28515625" customWidth="1"/>
    <col min="2" max="2" width="23.7109375" customWidth="1"/>
    <col min="3" max="3" width="21.42578125" customWidth="1"/>
    <col min="4" max="4" width="21.7109375" customWidth="1"/>
    <col min="5" max="5" width="24.85546875" customWidth="1"/>
    <col min="6" max="6" width="24" customWidth="1"/>
    <col min="7" max="7" width="23.5703125" customWidth="1"/>
    <col min="8" max="8" width="22.140625" customWidth="1"/>
    <col min="9" max="9" width="23.85546875" customWidth="1"/>
    <col min="10" max="10" width="23" customWidth="1"/>
    <col min="11" max="11" width="23.85546875" customWidth="1"/>
    <col min="12" max="12" width="22.28515625" customWidth="1"/>
    <col min="13" max="13" width="25.85546875" customWidth="1"/>
    <col min="14" max="14" width="22.5703125" customWidth="1"/>
    <col min="15" max="15" width="25.7109375" customWidth="1"/>
  </cols>
  <sheetData>
    <row r="1" spans="2:15" ht="25.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2:15" ht="42" customHeight="1" thickBot="1" x14ac:dyDescent="0.45">
      <c r="B2" s="75" t="s">
        <v>138</v>
      </c>
      <c r="C2" s="75"/>
      <c r="D2" s="75"/>
      <c r="E2" s="75"/>
      <c r="F2" s="75"/>
      <c r="G2" s="75"/>
      <c r="H2" s="75"/>
      <c r="I2" s="75"/>
      <c r="J2" s="75"/>
      <c r="K2" s="76"/>
    </row>
    <row r="3" spans="2:15" ht="30" customHeight="1" thickTop="1" x14ac:dyDescent="0.4"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2:15" ht="29.25" customHeight="1" x14ac:dyDescent="0.4">
      <c r="B4" s="77" t="s">
        <v>139</v>
      </c>
      <c r="C4" s="78" t="s">
        <v>140</v>
      </c>
      <c r="D4" s="79" t="s">
        <v>141</v>
      </c>
      <c r="E4" s="80"/>
      <c r="F4" s="80"/>
      <c r="G4" s="80"/>
      <c r="H4" s="80"/>
      <c r="I4" s="81"/>
      <c r="J4" s="76"/>
      <c r="K4" s="76"/>
      <c r="L4" s="82"/>
      <c r="M4" s="82"/>
      <c r="N4" s="82"/>
      <c r="O4" s="82"/>
    </row>
    <row r="5" spans="2:15" ht="26.25" customHeight="1" x14ac:dyDescent="0.4">
      <c r="B5" s="77" t="s">
        <v>142</v>
      </c>
      <c r="C5" s="78" t="s">
        <v>143</v>
      </c>
      <c r="D5" s="79" t="s">
        <v>144</v>
      </c>
      <c r="E5" s="80"/>
      <c r="F5" s="80"/>
      <c r="G5" s="80"/>
      <c r="H5" s="80"/>
      <c r="I5" s="81"/>
      <c r="J5" s="76"/>
      <c r="K5" s="76"/>
      <c r="L5" s="82"/>
      <c r="M5" s="82"/>
      <c r="N5" s="82"/>
      <c r="O5" s="82"/>
    </row>
    <row r="6" spans="2:15" ht="22.5" customHeight="1" x14ac:dyDescent="0.4">
      <c r="B6" s="77" t="s">
        <v>145</v>
      </c>
      <c r="C6" s="78" t="s">
        <v>146</v>
      </c>
      <c r="D6" s="79" t="s">
        <v>147</v>
      </c>
      <c r="E6" s="80"/>
      <c r="F6" s="80"/>
      <c r="G6" s="80"/>
      <c r="H6" s="80"/>
      <c r="I6" s="81"/>
      <c r="J6" s="76"/>
      <c r="K6" s="76"/>
      <c r="L6" s="82"/>
      <c r="M6" s="82"/>
      <c r="N6" s="82"/>
      <c r="O6" s="82"/>
    </row>
    <row r="7" spans="2:15" ht="22.5" customHeight="1" x14ac:dyDescent="0.4">
      <c r="B7" s="77" t="s">
        <v>145</v>
      </c>
      <c r="C7" s="78" t="s">
        <v>148</v>
      </c>
      <c r="D7" s="79" t="s">
        <v>149</v>
      </c>
      <c r="E7" s="80"/>
      <c r="F7" s="80"/>
      <c r="G7" s="80"/>
      <c r="H7" s="80"/>
      <c r="I7" s="81"/>
      <c r="J7" s="76"/>
      <c r="K7" s="76"/>
      <c r="L7" s="82"/>
      <c r="M7" s="82"/>
      <c r="N7" s="82"/>
      <c r="O7" s="82"/>
    </row>
    <row r="8" spans="2:15" ht="12.75" customHeight="1" x14ac:dyDescent="0.4">
      <c r="K8" s="76"/>
    </row>
    <row r="9" spans="2:15" ht="26.25" x14ac:dyDescent="0.4">
      <c r="B9" s="83" t="s">
        <v>150</v>
      </c>
      <c r="C9" s="84"/>
      <c r="D9" s="84"/>
      <c r="E9" s="84"/>
      <c r="F9" s="84"/>
      <c r="G9" s="84"/>
      <c r="H9" s="84"/>
      <c r="I9" s="84"/>
      <c r="J9" s="84"/>
      <c r="K9" s="76"/>
    </row>
    <row r="10" spans="2:15" ht="15.75" customHeight="1" x14ac:dyDescent="0.4">
      <c r="K10" s="76"/>
    </row>
    <row r="11" spans="2:15" ht="26.25" x14ac:dyDescent="0.4">
      <c r="B11" s="85" t="s">
        <v>151</v>
      </c>
      <c r="C11" s="86"/>
      <c r="D11" s="86"/>
      <c r="E11" s="86"/>
      <c r="F11" s="85" t="s">
        <v>152</v>
      </c>
      <c r="K11" s="76"/>
    </row>
    <row r="12" spans="2:15" ht="8.25" customHeight="1" x14ac:dyDescent="0.4">
      <c r="K12" s="76"/>
    </row>
    <row r="13" spans="2:15" ht="26.25" x14ac:dyDescent="0.4">
      <c r="B13" s="87" t="s">
        <v>153</v>
      </c>
      <c r="C13" s="87" t="s">
        <v>154</v>
      </c>
      <c r="D13" s="87" t="s">
        <v>155</v>
      </c>
      <c r="F13" s="87" t="s">
        <v>154</v>
      </c>
      <c r="G13" s="87" t="s">
        <v>153</v>
      </c>
      <c r="H13" s="87" t="s">
        <v>155</v>
      </c>
      <c r="K13" s="76"/>
    </row>
    <row r="14" spans="2:15" ht="23.25" x14ac:dyDescent="0.35">
      <c r="B14" s="88">
        <v>7500</v>
      </c>
      <c r="C14" s="89">
        <v>0.13</v>
      </c>
      <c r="D14" s="90">
        <f>B14*C14</f>
        <v>975</v>
      </c>
      <c r="F14" s="89">
        <v>0.13</v>
      </c>
      <c r="G14" s="88">
        <v>7500</v>
      </c>
      <c r="H14" s="91">
        <f>G14*$F$14</f>
        <v>975</v>
      </c>
    </row>
    <row r="15" spans="2:15" ht="23.25" x14ac:dyDescent="0.35">
      <c r="B15" s="88">
        <v>18000</v>
      </c>
      <c r="C15" s="89">
        <v>0.12</v>
      </c>
      <c r="D15" s="90">
        <f t="shared" ref="D15:D20" si="0">B15*C15</f>
        <v>2160</v>
      </c>
      <c r="G15" s="88">
        <v>18000</v>
      </c>
      <c r="H15" s="91">
        <f t="shared" ref="H15:H20" si="1">G15*$F$14</f>
        <v>2340</v>
      </c>
    </row>
    <row r="16" spans="2:15" ht="23.25" x14ac:dyDescent="0.35">
      <c r="B16" s="88">
        <v>2600</v>
      </c>
      <c r="C16" s="89">
        <v>0.15</v>
      </c>
      <c r="D16" s="90">
        <f t="shared" si="0"/>
        <v>390</v>
      </c>
      <c r="G16" s="88">
        <v>2600</v>
      </c>
      <c r="H16" s="91">
        <f t="shared" si="1"/>
        <v>338</v>
      </c>
    </row>
    <row r="17" spans="2:9" ht="23.25" x14ac:dyDescent="0.35">
      <c r="B17" s="88">
        <v>4900</v>
      </c>
      <c r="C17" s="89">
        <v>0.13</v>
      </c>
      <c r="D17" s="90">
        <f t="shared" si="0"/>
        <v>637</v>
      </c>
      <c r="G17" s="88">
        <v>4900</v>
      </c>
      <c r="H17" s="91">
        <f t="shared" si="1"/>
        <v>637</v>
      </c>
    </row>
    <row r="18" spans="2:9" ht="23.25" x14ac:dyDescent="0.35">
      <c r="B18" s="88">
        <v>6750</v>
      </c>
      <c r="C18" s="89">
        <v>0.18</v>
      </c>
      <c r="D18" s="90">
        <f t="shared" si="0"/>
        <v>1215</v>
      </c>
      <c r="E18" s="82"/>
      <c r="G18" s="88">
        <v>6750</v>
      </c>
      <c r="H18" s="91">
        <f>G18*$F$14</f>
        <v>877.5</v>
      </c>
    </row>
    <row r="19" spans="2:9" ht="27" customHeight="1" x14ac:dyDescent="0.35">
      <c r="B19" s="88">
        <v>10000</v>
      </c>
      <c r="C19" s="89">
        <v>0.33</v>
      </c>
      <c r="D19" s="90">
        <f t="shared" si="0"/>
        <v>3300</v>
      </c>
      <c r="E19" s="82"/>
      <c r="G19" s="88">
        <v>10000</v>
      </c>
      <c r="H19" s="91">
        <f t="shared" si="1"/>
        <v>1300</v>
      </c>
    </row>
    <row r="20" spans="2:9" ht="23.25" x14ac:dyDescent="0.35">
      <c r="B20" s="88">
        <v>9000</v>
      </c>
      <c r="C20" s="89">
        <v>0.24</v>
      </c>
      <c r="D20" s="90">
        <f t="shared" si="0"/>
        <v>2160</v>
      </c>
      <c r="E20" s="82"/>
      <c r="G20" s="88">
        <v>9000</v>
      </c>
      <c r="H20" s="91">
        <f t="shared" si="1"/>
        <v>1170</v>
      </c>
    </row>
    <row r="21" spans="2:9" ht="26.25" customHeight="1" x14ac:dyDescent="0.25"/>
    <row r="23" spans="2:9" ht="21" customHeight="1" x14ac:dyDescent="0.4">
      <c r="B23" s="85" t="s">
        <v>156</v>
      </c>
    </row>
    <row r="24" spans="2:9" ht="12.75" customHeight="1" x14ac:dyDescent="0.25"/>
    <row r="25" spans="2:9" ht="40.5" x14ac:dyDescent="0.35">
      <c r="B25" s="92" t="s">
        <v>157</v>
      </c>
      <c r="C25" s="93">
        <v>42731</v>
      </c>
      <c r="D25" s="1"/>
      <c r="E25" s="1"/>
      <c r="F25" s="1"/>
      <c r="G25" s="1"/>
      <c r="H25" s="1"/>
      <c r="I25" s="1"/>
    </row>
    <row r="26" spans="2:9" ht="40.5" x14ac:dyDescent="0.35">
      <c r="B26" s="92" t="s">
        <v>158</v>
      </c>
      <c r="C26" s="93">
        <v>42765</v>
      </c>
      <c r="D26" s="93">
        <v>42867</v>
      </c>
      <c r="E26" s="93">
        <v>42838</v>
      </c>
      <c r="F26" s="93">
        <v>43099</v>
      </c>
      <c r="G26" s="93">
        <v>42847</v>
      </c>
      <c r="H26" s="1"/>
      <c r="I26" s="1"/>
    </row>
    <row r="27" spans="2:9" ht="40.5" x14ac:dyDescent="0.35">
      <c r="B27" s="92" t="s">
        <v>159</v>
      </c>
      <c r="C27" s="94"/>
      <c r="D27" s="94"/>
      <c r="E27" s="94"/>
      <c r="F27" s="94"/>
      <c r="G27" s="94"/>
      <c r="H27" s="1"/>
      <c r="I27" s="1"/>
    </row>
    <row r="28" spans="2:9" ht="21" x14ac:dyDescent="0.35">
      <c r="H28" s="1"/>
      <c r="I28" s="1"/>
    </row>
    <row r="29" spans="2:9" ht="21" x14ac:dyDescent="0.35">
      <c r="H29" s="1"/>
      <c r="I29" s="1"/>
    </row>
    <row r="30" spans="2:9" ht="21" x14ac:dyDescent="0.35">
      <c r="H30" s="1"/>
      <c r="I30" s="1"/>
    </row>
    <row r="31" spans="2:9" ht="21" x14ac:dyDescent="0.35">
      <c r="H31" s="1"/>
      <c r="I31" s="1"/>
    </row>
    <row r="32" spans="2:9" ht="21" x14ac:dyDescent="0.35">
      <c r="H32" s="1"/>
      <c r="I32" s="1"/>
    </row>
  </sheetData>
  <protectedRanges>
    <protectedRange sqref="C14:C15 L3 C19:C20 F14 E15 C26:G26" name="Rango1_1"/>
  </protectedRanges>
  <mergeCells count="13">
    <mergeCell ref="D4:I4"/>
    <mergeCell ref="D5:I5"/>
    <mergeCell ref="D6:I6"/>
    <mergeCell ref="D7:I7"/>
    <mergeCell ref="B9:J9"/>
    <mergeCell ref="B1:C1"/>
    <mergeCell ref="D1:E1"/>
    <mergeCell ref="F1:G1"/>
    <mergeCell ref="H1:I1"/>
    <mergeCell ref="J1:K1"/>
    <mergeCell ref="L1:M1"/>
    <mergeCell ref="N1:O1"/>
    <mergeCell ref="B2:J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3:H9"/>
  <sheetViews>
    <sheetView topLeftCell="B2" zoomScale="130" zoomScaleNormal="130" workbookViewId="0">
      <selection activeCell="E10" sqref="E10"/>
    </sheetView>
  </sheetViews>
  <sheetFormatPr baseColWidth="10" defaultRowHeight="23.25" x14ac:dyDescent="0.35"/>
  <cols>
    <col min="1" max="2" width="11.42578125" style="8"/>
    <col min="3" max="3" width="17.42578125" style="8" bestFit="1" customWidth="1"/>
    <col min="4" max="7" width="20.7109375" style="8" bestFit="1" customWidth="1"/>
    <col min="8" max="8" width="21.85546875" style="8" customWidth="1"/>
    <col min="9" max="16384" width="11.42578125" style="8"/>
  </cols>
  <sheetData>
    <row r="3" spans="3:8" x14ac:dyDescent="0.35">
      <c r="D3" s="21" t="s">
        <v>128</v>
      </c>
      <c r="E3" s="21" t="s">
        <v>129</v>
      </c>
      <c r="F3" s="21" t="s">
        <v>130</v>
      </c>
      <c r="G3" s="21" t="s">
        <v>131</v>
      </c>
    </row>
    <row r="4" spans="3:8" x14ac:dyDescent="0.35">
      <c r="C4" s="38" t="s">
        <v>123</v>
      </c>
      <c r="D4" s="39">
        <v>32037</v>
      </c>
      <c r="E4" s="39">
        <v>41164</v>
      </c>
      <c r="F4" s="39">
        <v>52364</v>
      </c>
      <c r="G4" s="39">
        <v>35615</v>
      </c>
      <c r="H4" s="37"/>
    </row>
    <row r="5" spans="3:8" x14ac:dyDescent="0.35">
      <c r="C5" s="38" t="s">
        <v>124</v>
      </c>
      <c r="D5" s="39">
        <v>52358</v>
      </c>
      <c r="E5" s="39">
        <v>13398</v>
      </c>
      <c r="F5" s="39">
        <v>45348</v>
      </c>
      <c r="G5" s="39">
        <v>23234</v>
      </c>
      <c r="H5" s="37"/>
    </row>
    <row r="6" spans="3:8" x14ac:dyDescent="0.35">
      <c r="C6" s="38" t="s">
        <v>125</v>
      </c>
      <c r="D6" s="39">
        <v>16880</v>
      </c>
      <c r="E6" s="39">
        <v>37947</v>
      </c>
      <c r="F6" s="39">
        <v>17553</v>
      </c>
      <c r="G6" s="39">
        <v>40575</v>
      </c>
      <c r="H6" s="37"/>
    </row>
    <row r="7" spans="3:8" x14ac:dyDescent="0.35">
      <c r="C7" s="38" t="s">
        <v>126</v>
      </c>
      <c r="D7" s="39">
        <v>41347</v>
      </c>
      <c r="E7" s="39">
        <v>14637</v>
      </c>
      <c r="F7" s="39">
        <v>54294</v>
      </c>
      <c r="G7" s="39">
        <v>34246</v>
      </c>
      <c r="H7" s="37"/>
    </row>
    <row r="8" spans="3:8" x14ac:dyDescent="0.35">
      <c r="C8" s="38" t="s">
        <v>127</v>
      </c>
      <c r="D8" s="39">
        <v>19787</v>
      </c>
      <c r="E8" s="39">
        <v>15862</v>
      </c>
      <c r="F8" s="39">
        <v>38661</v>
      </c>
      <c r="G8" s="39">
        <v>18591</v>
      </c>
      <c r="H8" s="37"/>
    </row>
    <row r="9" spans="3:8" ht="41.25" customHeight="1" x14ac:dyDescent="0.35">
      <c r="D9" s="37"/>
      <c r="E9" s="37"/>
      <c r="F9" s="37"/>
      <c r="G9" s="37"/>
      <c r="H9" s="37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H11"/>
  <sheetViews>
    <sheetView topLeftCell="B2" zoomScale="130" zoomScaleNormal="130" workbookViewId="0">
      <selection activeCell="B2" sqref="A1:XFD1048576"/>
    </sheetView>
  </sheetViews>
  <sheetFormatPr baseColWidth="10" defaultRowHeight="23.25" x14ac:dyDescent="0.35"/>
  <cols>
    <col min="1" max="2" width="11.42578125" style="8"/>
    <col min="3" max="3" width="17.42578125" style="8" bestFit="1" customWidth="1"/>
    <col min="4" max="7" width="20.7109375" style="8" bestFit="1" customWidth="1"/>
    <col min="8" max="8" width="21.85546875" style="8" customWidth="1"/>
    <col min="9" max="16384" width="11.42578125" style="8"/>
  </cols>
  <sheetData>
    <row r="3" spans="3:8" ht="22.5" customHeight="1" x14ac:dyDescent="0.35">
      <c r="D3" s="21" t="s">
        <v>128</v>
      </c>
      <c r="E3" s="21" t="s">
        <v>129</v>
      </c>
      <c r="F3" s="21" t="s">
        <v>130</v>
      </c>
      <c r="G3" s="21" t="s">
        <v>131</v>
      </c>
    </row>
    <row r="4" spans="3:8" x14ac:dyDescent="0.35">
      <c r="C4" s="38" t="s">
        <v>123</v>
      </c>
      <c r="D4" s="39">
        <v>32037</v>
      </c>
      <c r="E4" s="39">
        <v>41164</v>
      </c>
      <c r="F4" s="39">
        <v>52364</v>
      </c>
      <c r="G4" s="39">
        <v>35615</v>
      </c>
      <c r="H4" s="37"/>
    </row>
    <row r="5" spans="3:8" x14ac:dyDescent="0.35">
      <c r="C5" s="38" t="s">
        <v>124</v>
      </c>
      <c r="D5" s="39">
        <v>52358</v>
      </c>
      <c r="E5" s="39">
        <v>13398</v>
      </c>
      <c r="F5" s="39">
        <v>45348</v>
      </c>
      <c r="G5" s="39">
        <v>23234</v>
      </c>
      <c r="H5" s="37"/>
    </row>
    <row r="6" spans="3:8" x14ac:dyDescent="0.35">
      <c r="C6" s="38" t="s">
        <v>125</v>
      </c>
      <c r="D6" s="39">
        <v>16880</v>
      </c>
      <c r="E6" s="39">
        <v>37947</v>
      </c>
      <c r="F6" s="39">
        <v>17553</v>
      </c>
      <c r="G6" s="39">
        <v>40575</v>
      </c>
      <c r="H6" s="37"/>
    </row>
    <row r="7" spans="3:8" x14ac:dyDescent="0.35">
      <c r="C7" s="38" t="s">
        <v>126</v>
      </c>
      <c r="D7" s="39">
        <v>41347</v>
      </c>
      <c r="E7" s="39">
        <v>14637</v>
      </c>
      <c r="F7" s="39">
        <v>54294</v>
      </c>
      <c r="G7" s="39">
        <v>34246</v>
      </c>
      <c r="H7" s="37"/>
    </row>
    <row r="8" spans="3:8" x14ac:dyDescent="0.35">
      <c r="C8" s="38" t="s">
        <v>127</v>
      </c>
      <c r="D8" s="39">
        <v>19787</v>
      </c>
      <c r="E8" s="39">
        <v>15862</v>
      </c>
      <c r="F8" s="39">
        <v>38661</v>
      </c>
      <c r="G8" s="39">
        <v>18591</v>
      </c>
      <c r="H8" s="37"/>
    </row>
    <row r="9" spans="3:8" ht="41.25" customHeight="1" x14ac:dyDescent="0.35">
      <c r="D9" s="40"/>
      <c r="E9" s="37"/>
      <c r="F9" s="37"/>
      <c r="G9" s="37"/>
      <c r="H9" s="37"/>
    </row>
    <row r="10" spans="3:8" x14ac:dyDescent="0.35">
      <c r="C10" s="73" t="s">
        <v>132</v>
      </c>
      <c r="D10" s="73"/>
      <c r="E10" s="73"/>
      <c r="F10" s="73"/>
      <c r="G10" s="73"/>
    </row>
    <row r="11" spans="3:8" x14ac:dyDescent="0.35">
      <c r="C11" s="73"/>
      <c r="D11" s="73"/>
      <c r="E11" s="73"/>
      <c r="F11" s="73"/>
      <c r="G11" s="73"/>
    </row>
  </sheetData>
  <mergeCells count="1">
    <mergeCell ref="C10:G11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D10"/>
  <sheetViews>
    <sheetView topLeftCell="B1" zoomScale="130" zoomScaleNormal="130" workbookViewId="0">
      <selection activeCell="C4" sqref="C4:D4"/>
    </sheetView>
  </sheetViews>
  <sheetFormatPr baseColWidth="10" defaultRowHeight="23.25" x14ac:dyDescent="0.35"/>
  <cols>
    <col min="1" max="2" width="11.42578125" style="8"/>
    <col min="3" max="3" width="14.140625" style="8" bestFit="1" customWidth="1"/>
    <col min="4" max="4" width="11.85546875" style="8" bestFit="1" customWidth="1"/>
    <col min="5" max="16384" width="11.42578125" style="8"/>
  </cols>
  <sheetData>
    <row r="3" spans="3:4" ht="22.5" customHeight="1" x14ac:dyDescent="0.35">
      <c r="C3" s="38" t="s">
        <v>133</v>
      </c>
      <c r="D3" s="38" t="s">
        <v>134</v>
      </c>
    </row>
    <row r="4" spans="3:4" x14ac:dyDescent="0.35">
      <c r="C4" s="15">
        <v>4</v>
      </c>
      <c r="D4" s="15">
        <v>10</v>
      </c>
    </row>
    <row r="6" spans="3:4" x14ac:dyDescent="0.35">
      <c r="C6" s="38" t="s">
        <v>135</v>
      </c>
      <c r="D6" s="9" t="str">
        <f>IF(C4&gt;D4,"correcto","error")</f>
        <v>error</v>
      </c>
    </row>
    <row r="9" spans="3:4" ht="41.25" customHeight="1" x14ac:dyDescent="0.35">
      <c r="D9" s="37"/>
    </row>
    <row r="10" spans="3:4" ht="23.25" customHeight="1" x14ac:dyDescent="0.35"/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3:H10"/>
  <sheetViews>
    <sheetView zoomScale="130" zoomScaleNormal="130" workbookViewId="0">
      <selection activeCell="F5" sqref="F5"/>
    </sheetView>
  </sheetViews>
  <sheetFormatPr baseColWidth="10" defaultRowHeight="23.25" x14ac:dyDescent="0.35"/>
  <cols>
    <col min="1" max="2" width="11.42578125" style="8"/>
    <col min="3" max="3" width="17.42578125" style="8" bestFit="1" customWidth="1"/>
    <col min="4" max="4" width="27.140625" style="8" bestFit="1" customWidth="1"/>
    <col min="5" max="7" width="20.7109375" style="8" bestFit="1" customWidth="1"/>
    <col min="8" max="8" width="21.85546875" style="8" customWidth="1"/>
    <col min="9" max="16384" width="11.42578125" style="8"/>
  </cols>
  <sheetData>
    <row r="3" spans="4:8" ht="22.5" customHeight="1" x14ac:dyDescent="0.35">
      <c r="D3" s="38" t="s">
        <v>136</v>
      </c>
      <c r="E3" s="38" t="s">
        <v>137</v>
      </c>
    </row>
    <row r="4" spans="4:8" x14ac:dyDescent="0.35">
      <c r="D4" s="41">
        <f ca="1">+NOW()</f>
        <v>43759.816365740742</v>
      </c>
      <c r="E4" s="15">
        <f ca="1">RAND()</f>
        <v>0.29604058490550678</v>
      </c>
      <c r="H4" s="37"/>
    </row>
    <row r="5" spans="4:8" x14ac:dyDescent="0.35">
      <c r="H5" s="37"/>
    </row>
    <row r="6" spans="4:8" x14ac:dyDescent="0.35">
      <c r="H6" s="37"/>
    </row>
    <row r="7" spans="4:8" x14ac:dyDescent="0.35">
      <c r="H7" s="37"/>
    </row>
    <row r="8" spans="4:8" x14ac:dyDescent="0.35">
      <c r="H8" s="37"/>
    </row>
    <row r="9" spans="4:8" ht="41.25" customHeight="1" x14ac:dyDescent="0.35">
      <c r="H9" s="37"/>
    </row>
    <row r="10" spans="4:8" ht="23.25" customHeigh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4</vt:i4>
      </vt:variant>
    </vt:vector>
  </HeadingPairs>
  <TitlesOfParts>
    <vt:vector size="13" baseType="lpstr">
      <vt:lpstr>clase 1</vt:lpstr>
      <vt:lpstr>clase 2</vt:lpstr>
      <vt:lpstr>clase 3</vt:lpstr>
      <vt:lpstr>clase 4</vt:lpstr>
      <vt:lpstr>clase 5</vt:lpstr>
      <vt:lpstr>clase 6</vt:lpstr>
      <vt:lpstr>clase 7</vt:lpstr>
      <vt:lpstr>clase 8</vt:lpstr>
      <vt:lpstr>clase 9</vt:lpstr>
      <vt:lpstr>'clase 3'!datos</vt:lpstr>
      <vt:lpstr>datos</vt:lpstr>
      <vt:lpstr>'clase 3'!nombre1</vt:lpstr>
      <vt:lpstr>nombre1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Barruetto</dc:creator>
  <cp:lastModifiedBy>SOLVO</cp:lastModifiedBy>
  <dcterms:created xsi:type="dcterms:W3CDTF">2018-12-30T22:57:50Z</dcterms:created>
  <dcterms:modified xsi:type="dcterms:W3CDTF">2019-10-22T00:35:35Z</dcterms:modified>
</cp:coreProperties>
</file>