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trlProps/ctrlProp1.xml" ContentType="application/vnd.ms-excel.controlproperti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filterPrivacy="1"/>
  <xr:revisionPtr revIDLastSave="0" documentId="13_ncr:1_{3D623BF8-B577-47A9-BA2E-EF38BB4849C3}" xr6:coauthVersionLast="41" xr6:coauthVersionMax="41" xr10:uidLastSave="{00000000-0000-0000-0000-000000000000}"/>
  <bookViews>
    <workbookView xWindow="-120" yWindow="-120" windowWidth="20730" windowHeight="11160" xr2:uid="{00000000-000D-0000-FFFF-FFFF00000000}"/>
  </bookViews>
  <sheets>
    <sheet name="Gráficos líneas y barras resalt" sheetId="1" r:id="rId1"/>
    <sheet name="Actualización por funciones" sheetId="4" r:id="rId2"/>
    <sheet name="Animar gráfic control de número" sheetId="6" r:id="rId3"/>
    <sheet name="Velocímetros" sheetId="7" r:id="rId4"/>
  </sheets>
  <externalReferences>
    <externalReference r:id="rId5"/>
    <externalReference r:id="rId6"/>
  </externalReferences>
  <definedNames>
    <definedName name="FECHA" localSheetId="2">OFFSET('Animar gráfic control de número'!$B$5,0,0,COUNTA('Animar gráfic control de número'!$B:$B)-1,1)</definedName>
    <definedName name="FECHA" localSheetId="3">OFFSET(Velocímetros!#REF!,0,0,COUNTA(Velocímetros!$B:$B)-1,1)</definedName>
    <definedName name="FECHA">OFFSET('Actualización por funciones'!$B$5,0,0,COUNTA('Actualización por funciones'!$B:$B)-1,1)</definedName>
    <definedName name="Fechas">OFFSET('[1]Actualizaciones Automáticas'!$A$2,0,0,COUNTA('[1]Actualizaciones Automáticas'!$A:$A)-1,1)</definedName>
    <definedName name="Metrica1">OFFSET('[1]Tablero Dinámico'!$S$5,0,MATCH('[1]Tablero Dinámico'!$Y$15,'[1]Tablero Dinámico'!$S$4:$AF$4,0)-1,6,1)</definedName>
    <definedName name="Metrica2">OFFSET('[1]Tablero Dinámico'!$S$5,0,MATCH('[1]Tablero Dinámico'!$AC$15,'[1]Tablero Dinámico'!$S$4:$AF$4,0)-1,6,1)</definedName>
    <definedName name="Temperaturas">OFFSET('[1]Actualizaciones Automáticas'!$B$2,0,0,COUNTA('[1]Actualizaciones Automáticas'!$B:$B)-1,1)</definedName>
    <definedName name="ValoresX">OFFSET('[1]Gráficos Desplazables'!$B$3,'[1]Gráficos Desplazables'!$D$18,0,'[1]Gráficos Desplazables'!$D$17,1)</definedName>
    <definedName name="ValoresY1">OFFSET('[1]Gráficos Desplazables'!$C$3,'[1]Gráficos Desplazables'!$D$18,0,'[1]Gráficos Desplazables'!$D$17,1)</definedName>
    <definedName name="ValoresY2">OFFSET('[1]Gráficos Desplazables'!$E$3,'[1]Gráficos Desplazables'!$D$18,0,'[1]Gráficos Desplazables'!$D$17,1)</definedName>
    <definedName name="VENTAS" localSheetId="2">OFFSET('Animar gráfic control de número'!$C$5,0,0,COUNTA('Animar gráfic control de número'!$C:$C)-1,1)</definedName>
    <definedName name="VENTAS" localSheetId="3">OFFSET(Velocímetros!#REF!,0,0,COUNTA(Velocímetros!$C:$C)-1,1)</definedName>
    <definedName name="VENTAS">OFFSET('Actualización por funciones'!$C$5,0,0,COUNTA('Actualización por funciones'!$C:$C)-1,1)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5" i="7" l="1"/>
  <c r="G6" i="7" s="1"/>
  <c r="F6" i="7" l="1"/>
  <c r="G24" i="6"/>
  <c r="J24" i="6" s="1"/>
  <c r="G25" i="6"/>
  <c r="J25" i="6" s="1"/>
  <c r="G26" i="6"/>
  <c r="J26" i="6" s="1"/>
  <c r="G27" i="6"/>
  <c r="I27" i="6" s="1"/>
  <c r="G28" i="6"/>
  <c r="J28" i="6" s="1"/>
  <c r="G29" i="6"/>
  <c r="J29" i="6" s="1"/>
  <c r="G30" i="6"/>
  <c r="J30" i="6" s="1"/>
  <c r="G31" i="6"/>
  <c r="I31" i="6" s="1"/>
  <c r="G32" i="6"/>
  <c r="J32" i="6" s="1"/>
  <c r="G33" i="6"/>
  <c r="J33" i="6" s="1"/>
  <c r="G34" i="6"/>
  <c r="J34" i="6" s="1"/>
  <c r="G35" i="6"/>
  <c r="I35" i="6" s="1"/>
  <c r="G36" i="6"/>
  <c r="J36" i="6" s="1"/>
  <c r="G37" i="6"/>
  <c r="J37" i="6" s="1"/>
  <c r="G38" i="6"/>
  <c r="J38" i="6" s="1"/>
  <c r="G39" i="6"/>
  <c r="I39" i="6" s="1"/>
  <c r="G40" i="6"/>
  <c r="J40" i="6" s="1"/>
  <c r="G41" i="6"/>
  <c r="J41" i="6" s="1"/>
  <c r="G42" i="6"/>
  <c r="J42" i="6" s="1"/>
  <c r="G43" i="6"/>
  <c r="I43" i="6" s="1"/>
  <c r="G23" i="6"/>
  <c r="J23" i="6" s="1"/>
  <c r="J27" i="6" l="1"/>
  <c r="J31" i="6"/>
  <c r="J35" i="6"/>
  <c r="J39" i="6"/>
  <c r="J43" i="6"/>
  <c r="I38" i="6"/>
  <c r="I34" i="6"/>
  <c r="I30" i="6"/>
  <c r="I42" i="6"/>
  <c r="I26" i="6"/>
  <c r="I41" i="6"/>
  <c r="I37" i="6"/>
  <c r="I33" i="6"/>
  <c r="I29" i="6"/>
  <c r="I25" i="6"/>
  <c r="I23" i="6"/>
  <c r="I40" i="6"/>
  <c r="I36" i="6"/>
  <c r="I32" i="6"/>
  <c r="I28" i="6"/>
  <c r="I24" i="6"/>
  <c r="D7" i="1" l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6" i="1"/>
</calcChain>
</file>

<file path=xl/sharedStrings.xml><?xml version="1.0" encoding="utf-8"?>
<sst xmlns="http://schemas.openxmlformats.org/spreadsheetml/2006/main" count="36" uniqueCount="21">
  <si>
    <t>Fecha</t>
  </si>
  <si>
    <t>Ventas</t>
  </si>
  <si>
    <t>Días especiales</t>
  </si>
  <si>
    <t>GRÁFICA DE LÍNEAS CON BARRAS RESALTADAS</t>
  </si>
  <si>
    <t>ACTUALIZACIÓN DE GRÁFICOS POR FUNCIONES</t>
  </si>
  <si>
    <t>Fechas</t>
  </si>
  <si>
    <t>ANIMAR GRÁFICOS CON CONTROL DE NÚMERO</t>
  </si>
  <si>
    <t>Producto 1</t>
  </si>
  <si>
    <t>Producto 2</t>
  </si>
  <si>
    <t>Edad</t>
  </si>
  <si>
    <t>Año</t>
  </si>
  <si>
    <t>Menor de edad</t>
  </si>
  <si>
    <t>Mayor de 37</t>
  </si>
  <si>
    <t>Seleccionar año:</t>
  </si>
  <si>
    <t>CREAR VELOCÍMETROS</t>
  </si>
  <si>
    <t>Valor</t>
  </si>
  <si>
    <t>Máximo</t>
  </si>
  <si>
    <t>Secciones</t>
  </si>
  <si>
    <t>Grados</t>
  </si>
  <si>
    <t>Valores X</t>
  </si>
  <si>
    <t>Valores 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</si>
</sst>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;@"/>
    <numFmt numFmtId="165" formatCode="&quot;$&quot;#,##0"/>
  </numFmts>
  <fonts count="11" x14ac:knownFonts="1">
    <font>
      <sz val="11"/>
      <color theme="1"/>
      <name val="Calibri"/>
      <family val="2"/>
      <scheme val="minor"/>
    </font>
    <font>
      <b/>
      <sz val="28"/>
      <color theme="0"/>
      <name val="Calibri"/>
      <family val="2"/>
      <scheme val="minor"/>
    </font>
    <font>
      <b/>
      <sz val="12"/>
      <color theme="0"/>
      <name val="Arial"/>
      <family val="2"/>
    </font>
    <font>
      <b/>
      <sz val="11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-0.2499465926084170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5" fillId="0" borderId="3" xfId="0" applyFont="1" applyBorder="1" applyAlignment="1">
      <alignment horizontal="left"/>
    </xf>
    <xf numFmtId="0" fontId="2" fillId="3" borderId="3" xfId="0" applyFont="1" applyFill="1" applyBorder="1" applyAlignment="1" applyProtection="1">
      <alignment horizontal="right" vertical="center"/>
      <protection hidden="1"/>
    </xf>
    <xf numFmtId="164" fontId="3" fillId="0" borderId="3" xfId="0" applyNumberFormat="1" applyFont="1" applyBorder="1" applyAlignment="1" applyProtection="1">
      <alignment horizontal="right"/>
      <protection hidden="1"/>
    </xf>
    <xf numFmtId="0" fontId="4" fillId="0" borderId="3" xfId="0" applyFont="1" applyBorder="1" applyAlignment="1" applyProtection="1">
      <alignment horizontal="right"/>
      <protection hidden="1"/>
    </xf>
    <xf numFmtId="165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5" fontId="7" fillId="4" borderId="3" xfId="0" applyNumberFormat="1" applyFont="1" applyFill="1" applyBorder="1" applyAlignment="1">
      <alignment horizontal="center"/>
    </xf>
    <xf numFmtId="164" fontId="3" fillId="0" borderId="3" xfId="0" applyNumberFormat="1" applyFont="1" applyBorder="1" applyAlignment="1" applyProtection="1">
      <alignment horizontal="center"/>
      <protection hidden="1"/>
    </xf>
    <xf numFmtId="0" fontId="4" fillId="0" borderId="3" xfId="0" applyFont="1" applyBorder="1" applyAlignment="1" applyProtection="1">
      <alignment horizontal="center"/>
      <protection hidden="1"/>
    </xf>
    <xf numFmtId="1" fontId="3" fillId="0" borderId="3" xfId="0" applyNumberFormat="1" applyFont="1" applyBorder="1" applyAlignment="1" applyProtection="1">
      <alignment horizontal="center"/>
      <protection hidden="1"/>
    </xf>
    <xf numFmtId="0" fontId="8" fillId="0" borderId="0" xfId="0" applyFont="1" applyAlignment="1">
      <alignment horizontal="right"/>
    </xf>
    <xf numFmtId="0" fontId="6" fillId="6" borderId="0" xfId="0" applyFont="1" applyFill="1" applyAlignment="1">
      <alignment horizontal="center"/>
    </xf>
    <xf numFmtId="0" fontId="9" fillId="5" borderId="0" xfId="0" applyNumberFormat="1" applyFont="1" applyFill="1" applyAlignment="1">
      <alignment horizontal="center"/>
    </xf>
    <xf numFmtId="0" fontId="9" fillId="0" borderId="0" xfId="0" applyFont="1" applyAlignment="1">
      <alignment horizontal="center"/>
    </xf>
    <xf numFmtId="9" fontId="9" fillId="0" borderId="0" xfId="0" applyNumberFormat="1" applyFont="1" applyAlignment="1">
      <alignment horizontal="center"/>
    </xf>
    <xf numFmtId="0" fontId="10" fillId="0" borderId="0" xfId="0" applyFont="1"/>
    <xf numFmtId="165" fontId="10" fillId="0" borderId="0" xfId="0" applyNumberFormat="1" applyFont="1" applyAlignment="1">
      <alignment horizontal="center"/>
    </xf>
    <xf numFmtId="0" fontId="1" fillId="2" borderId="1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1"/>
          <c:order val="1"/>
          <c:tx>
            <c:strRef>
              <c:f>'Gráficos líneas y barras resalt'!$D$5</c:f>
              <c:strCache>
                <c:ptCount val="1"/>
                <c:pt idx="0">
                  <c:v>Días especiales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numRef>
              <c:f>'Gráficos líneas y barras resalt'!$B$6:$B$30</c:f>
              <c:numCache>
                <c:formatCode>dd/mm/yyyy;@</c:formatCode>
                <c:ptCount val="25"/>
                <c:pt idx="0">
                  <c:v>43466</c:v>
                </c:pt>
                <c:pt idx="1">
                  <c:v>43467</c:v>
                </c:pt>
                <c:pt idx="2">
                  <c:v>43468</c:v>
                </c:pt>
                <c:pt idx="3">
                  <c:v>43469</c:v>
                </c:pt>
                <c:pt idx="4">
                  <c:v>43470</c:v>
                </c:pt>
                <c:pt idx="5">
                  <c:v>43471</c:v>
                </c:pt>
                <c:pt idx="6">
                  <c:v>43472</c:v>
                </c:pt>
                <c:pt idx="7">
                  <c:v>43473</c:v>
                </c:pt>
                <c:pt idx="8">
                  <c:v>43474</c:v>
                </c:pt>
                <c:pt idx="9">
                  <c:v>43475</c:v>
                </c:pt>
                <c:pt idx="10">
                  <c:v>43476</c:v>
                </c:pt>
                <c:pt idx="11">
                  <c:v>43477</c:v>
                </c:pt>
                <c:pt idx="12">
                  <c:v>43478</c:v>
                </c:pt>
                <c:pt idx="13">
                  <c:v>43479</c:v>
                </c:pt>
                <c:pt idx="14">
                  <c:v>43480</c:v>
                </c:pt>
                <c:pt idx="15">
                  <c:v>43481</c:v>
                </c:pt>
                <c:pt idx="16">
                  <c:v>43482</c:v>
                </c:pt>
                <c:pt idx="17">
                  <c:v>43483</c:v>
                </c:pt>
                <c:pt idx="18">
                  <c:v>43484</c:v>
                </c:pt>
                <c:pt idx="19">
                  <c:v>43485</c:v>
                </c:pt>
                <c:pt idx="20">
                  <c:v>43486</c:v>
                </c:pt>
                <c:pt idx="21">
                  <c:v>43487</c:v>
                </c:pt>
                <c:pt idx="22">
                  <c:v>43488</c:v>
                </c:pt>
                <c:pt idx="23">
                  <c:v>43489</c:v>
                </c:pt>
                <c:pt idx="24">
                  <c:v>43490</c:v>
                </c:pt>
              </c:numCache>
            </c:numRef>
          </c:cat>
          <c:val>
            <c:numRef>
              <c:f>'Gráficos líneas y barras resalt'!$D$6:$D$30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18D-41C7-A0D9-380ACCCF03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436004320"/>
        <c:axId val="586419472"/>
      </c:barChart>
      <c:lineChart>
        <c:grouping val="standard"/>
        <c:varyColors val="0"/>
        <c:ser>
          <c:idx val="0"/>
          <c:order val="0"/>
          <c:tx>
            <c:strRef>
              <c:f>'Gráficos líneas y barras resalt'!$C$5</c:f>
              <c:strCache>
                <c:ptCount val="1"/>
                <c:pt idx="0">
                  <c:v>Ventas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'Gráficos líneas y barras resalt'!$B$6:$B$30</c:f>
              <c:numCache>
                <c:formatCode>dd/mm/yyyy;@</c:formatCode>
                <c:ptCount val="25"/>
                <c:pt idx="0">
                  <c:v>43466</c:v>
                </c:pt>
                <c:pt idx="1">
                  <c:v>43467</c:v>
                </c:pt>
                <c:pt idx="2">
                  <c:v>43468</c:v>
                </c:pt>
                <c:pt idx="3">
                  <c:v>43469</c:v>
                </c:pt>
                <c:pt idx="4">
                  <c:v>43470</c:v>
                </c:pt>
                <c:pt idx="5">
                  <c:v>43471</c:v>
                </c:pt>
                <c:pt idx="6">
                  <c:v>43472</c:v>
                </c:pt>
                <c:pt idx="7">
                  <c:v>43473</c:v>
                </c:pt>
                <c:pt idx="8">
                  <c:v>43474</c:v>
                </c:pt>
                <c:pt idx="9">
                  <c:v>43475</c:v>
                </c:pt>
                <c:pt idx="10">
                  <c:v>43476</c:v>
                </c:pt>
                <c:pt idx="11">
                  <c:v>43477</c:v>
                </c:pt>
                <c:pt idx="12">
                  <c:v>43478</c:v>
                </c:pt>
                <c:pt idx="13">
                  <c:v>43479</c:v>
                </c:pt>
                <c:pt idx="14">
                  <c:v>43480</c:v>
                </c:pt>
                <c:pt idx="15">
                  <c:v>43481</c:v>
                </c:pt>
                <c:pt idx="16">
                  <c:v>43482</c:v>
                </c:pt>
                <c:pt idx="17">
                  <c:v>43483</c:v>
                </c:pt>
                <c:pt idx="18">
                  <c:v>43484</c:v>
                </c:pt>
                <c:pt idx="19">
                  <c:v>43485</c:v>
                </c:pt>
                <c:pt idx="20">
                  <c:v>43486</c:v>
                </c:pt>
                <c:pt idx="21">
                  <c:v>43487</c:v>
                </c:pt>
                <c:pt idx="22">
                  <c:v>43488</c:v>
                </c:pt>
                <c:pt idx="23">
                  <c:v>43489</c:v>
                </c:pt>
                <c:pt idx="24">
                  <c:v>43490</c:v>
                </c:pt>
              </c:numCache>
            </c:numRef>
          </c:cat>
          <c:val>
            <c:numRef>
              <c:f>'Gráficos líneas y barras resalt'!$C$6:$C$30</c:f>
              <c:numCache>
                <c:formatCode>General</c:formatCode>
                <c:ptCount val="25"/>
                <c:pt idx="0">
                  <c:v>3023</c:v>
                </c:pt>
                <c:pt idx="1">
                  <c:v>1217</c:v>
                </c:pt>
                <c:pt idx="2">
                  <c:v>2727</c:v>
                </c:pt>
                <c:pt idx="3">
                  <c:v>2272</c:v>
                </c:pt>
                <c:pt idx="4">
                  <c:v>3763</c:v>
                </c:pt>
                <c:pt idx="5">
                  <c:v>2751</c:v>
                </c:pt>
                <c:pt idx="6">
                  <c:v>3209</c:v>
                </c:pt>
                <c:pt idx="7">
                  <c:v>3524</c:v>
                </c:pt>
                <c:pt idx="8">
                  <c:v>1760</c:v>
                </c:pt>
                <c:pt idx="9">
                  <c:v>3847</c:v>
                </c:pt>
                <c:pt idx="10">
                  <c:v>4718</c:v>
                </c:pt>
                <c:pt idx="11">
                  <c:v>1125</c:v>
                </c:pt>
                <c:pt idx="12">
                  <c:v>4571</c:v>
                </c:pt>
                <c:pt idx="13">
                  <c:v>2383</c:v>
                </c:pt>
                <c:pt idx="14">
                  <c:v>1931</c:v>
                </c:pt>
                <c:pt idx="15">
                  <c:v>1860</c:v>
                </c:pt>
                <c:pt idx="16">
                  <c:v>4162</c:v>
                </c:pt>
                <c:pt idx="17">
                  <c:v>1899</c:v>
                </c:pt>
                <c:pt idx="18">
                  <c:v>2830</c:v>
                </c:pt>
                <c:pt idx="19">
                  <c:v>2131</c:v>
                </c:pt>
                <c:pt idx="20">
                  <c:v>4809</c:v>
                </c:pt>
                <c:pt idx="21">
                  <c:v>4942</c:v>
                </c:pt>
                <c:pt idx="22">
                  <c:v>4976</c:v>
                </c:pt>
                <c:pt idx="23">
                  <c:v>1926</c:v>
                </c:pt>
                <c:pt idx="24">
                  <c:v>2757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18D-41C7-A0D9-380ACCCF03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8982160"/>
        <c:axId val="559364720"/>
      </c:lineChart>
      <c:dateAx>
        <c:axId val="428982160"/>
        <c:scaling>
          <c:orientation val="minMax"/>
        </c:scaling>
        <c:delete val="0"/>
        <c:axPos val="b"/>
        <c:numFmt formatCode="dd/mm/yyyy;@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559364720"/>
        <c:crosses val="autoZero"/>
        <c:auto val="1"/>
        <c:lblOffset val="100"/>
        <c:baseTimeUnit val="days"/>
      </c:dateAx>
      <c:valAx>
        <c:axId val="559364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428982160"/>
        <c:crosses val="autoZero"/>
        <c:crossBetween val="between"/>
      </c:valAx>
      <c:valAx>
        <c:axId val="586419472"/>
        <c:scaling>
          <c:orientation val="minMax"/>
        </c:scaling>
        <c:delete val="0"/>
        <c:axPos val="r"/>
        <c:numFmt formatCode=";;;" sourceLinked="0"/>
        <c:majorTickMark val="out"/>
        <c:minorTickMark val="none"/>
        <c:tickLblPos val="nextTo"/>
        <c:spPr>
          <a:solidFill>
            <a:schemeClr val="bg1"/>
          </a:solidFill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436004320"/>
        <c:crosses val="max"/>
        <c:crossBetween val="between"/>
      </c:valAx>
      <c:dateAx>
        <c:axId val="436004320"/>
        <c:scaling>
          <c:orientation val="minMax"/>
        </c:scaling>
        <c:delete val="1"/>
        <c:axPos val="b"/>
        <c:numFmt formatCode="dd/mm/yyyy;@" sourceLinked="1"/>
        <c:majorTickMark val="out"/>
        <c:minorTickMark val="none"/>
        <c:tickLblPos val="nextTo"/>
        <c:crossAx val="586419472"/>
        <c:crosses val="autoZero"/>
        <c:auto val="1"/>
        <c:lblOffset val="100"/>
        <c:baseTimeUnit val="days"/>
      </c:date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'Actualización por funciones'!$C$4</c:f>
              <c:strCache>
                <c:ptCount val="1"/>
                <c:pt idx="0">
                  <c:v>Ventas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[0]!FECHA</c:f>
              <c:numCache>
                <c:formatCode>dd/mm/yyyy;@</c:formatCode>
                <c:ptCount val="27"/>
                <c:pt idx="0">
                  <c:v>43466</c:v>
                </c:pt>
                <c:pt idx="1">
                  <c:v>43467</c:v>
                </c:pt>
                <c:pt idx="2">
                  <c:v>43468</c:v>
                </c:pt>
                <c:pt idx="3">
                  <c:v>43469</c:v>
                </c:pt>
                <c:pt idx="4">
                  <c:v>43470</c:v>
                </c:pt>
                <c:pt idx="5">
                  <c:v>43471</c:v>
                </c:pt>
                <c:pt idx="6">
                  <c:v>43472</c:v>
                </c:pt>
                <c:pt idx="7">
                  <c:v>43473</c:v>
                </c:pt>
                <c:pt idx="8">
                  <c:v>43474</c:v>
                </c:pt>
                <c:pt idx="9">
                  <c:v>43475</c:v>
                </c:pt>
                <c:pt idx="10">
                  <c:v>43476</c:v>
                </c:pt>
                <c:pt idx="11">
                  <c:v>43477</c:v>
                </c:pt>
                <c:pt idx="12">
                  <c:v>43478</c:v>
                </c:pt>
                <c:pt idx="13">
                  <c:v>43479</c:v>
                </c:pt>
                <c:pt idx="14">
                  <c:v>43480</c:v>
                </c:pt>
                <c:pt idx="15">
                  <c:v>43481</c:v>
                </c:pt>
                <c:pt idx="16">
                  <c:v>43482</c:v>
                </c:pt>
                <c:pt idx="17">
                  <c:v>43483</c:v>
                </c:pt>
                <c:pt idx="18">
                  <c:v>43484</c:v>
                </c:pt>
                <c:pt idx="19">
                  <c:v>43485</c:v>
                </c:pt>
                <c:pt idx="20">
                  <c:v>43486</c:v>
                </c:pt>
                <c:pt idx="21">
                  <c:v>43487</c:v>
                </c:pt>
                <c:pt idx="22">
                  <c:v>43488</c:v>
                </c:pt>
                <c:pt idx="23">
                  <c:v>43489</c:v>
                </c:pt>
                <c:pt idx="24">
                  <c:v>43490</c:v>
                </c:pt>
                <c:pt idx="25">
                  <c:v>43491</c:v>
                </c:pt>
                <c:pt idx="26">
                  <c:v>43492</c:v>
                </c:pt>
              </c:numCache>
            </c:numRef>
          </c:cat>
          <c:val>
            <c:numRef>
              <c:f>[0]!VENTAS</c:f>
              <c:numCache>
                <c:formatCode>General</c:formatCode>
                <c:ptCount val="27"/>
                <c:pt idx="0">
                  <c:v>3023</c:v>
                </c:pt>
                <c:pt idx="1">
                  <c:v>1217</c:v>
                </c:pt>
                <c:pt idx="2">
                  <c:v>2727</c:v>
                </c:pt>
                <c:pt idx="3">
                  <c:v>2272</c:v>
                </c:pt>
                <c:pt idx="4">
                  <c:v>3763</c:v>
                </c:pt>
                <c:pt idx="5">
                  <c:v>2751</c:v>
                </c:pt>
                <c:pt idx="6">
                  <c:v>3209</c:v>
                </c:pt>
                <c:pt idx="7">
                  <c:v>3524</c:v>
                </c:pt>
                <c:pt idx="8">
                  <c:v>1760</c:v>
                </c:pt>
                <c:pt idx="9">
                  <c:v>3847</c:v>
                </c:pt>
                <c:pt idx="10">
                  <c:v>4718</c:v>
                </c:pt>
                <c:pt idx="11">
                  <c:v>1125</c:v>
                </c:pt>
                <c:pt idx="12">
                  <c:v>4571</c:v>
                </c:pt>
                <c:pt idx="13">
                  <c:v>2383</c:v>
                </c:pt>
                <c:pt idx="14">
                  <c:v>1931</c:v>
                </c:pt>
                <c:pt idx="15">
                  <c:v>1860</c:v>
                </c:pt>
                <c:pt idx="16">
                  <c:v>4162</c:v>
                </c:pt>
                <c:pt idx="17">
                  <c:v>1899</c:v>
                </c:pt>
                <c:pt idx="18">
                  <c:v>2830</c:v>
                </c:pt>
                <c:pt idx="19">
                  <c:v>2131</c:v>
                </c:pt>
                <c:pt idx="20">
                  <c:v>4809</c:v>
                </c:pt>
                <c:pt idx="21">
                  <c:v>4942</c:v>
                </c:pt>
                <c:pt idx="22">
                  <c:v>4976</c:v>
                </c:pt>
                <c:pt idx="23">
                  <c:v>1926</c:v>
                </c:pt>
                <c:pt idx="24">
                  <c:v>2757</c:v>
                </c:pt>
                <c:pt idx="25">
                  <c:v>1234</c:v>
                </c:pt>
                <c:pt idx="26">
                  <c:v>2345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0E7-4C1C-BF41-1AAB747B49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36844576"/>
        <c:axId val="2105475264"/>
      </c:lineChart>
      <c:dateAx>
        <c:axId val="2036844576"/>
        <c:scaling>
          <c:orientation val="minMax"/>
        </c:scaling>
        <c:delete val="0"/>
        <c:axPos val="b"/>
        <c:numFmt formatCode="dd/mm/yyyy;@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2105475264"/>
        <c:crosses val="autoZero"/>
        <c:auto val="1"/>
        <c:lblOffset val="100"/>
        <c:baseTimeUnit val="days"/>
      </c:dateAx>
      <c:valAx>
        <c:axId val="2105475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20368445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standard"/>
        <c:varyColors val="0"/>
        <c:ser>
          <c:idx val="0"/>
          <c:order val="0"/>
          <c:tx>
            <c:strRef>
              <c:f>'Animar gráfic control de número'!$D$4</c:f>
              <c:strCache>
                <c:ptCount val="1"/>
                <c:pt idx="0">
                  <c:v>Producto 1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  <a:effectLst/>
          </c:spPr>
          <c:cat>
            <c:strRef>
              <c:f>'Animar gráfic control de número'!$H$23:$H$43</c:f>
              <c:strCache>
                <c:ptCount val="21"/>
                <c:pt idx="0">
                  <c:v>Menor de edad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  <c:pt idx="7">
                  <c:v>25</c:v>
                </c:pt>
                <c:pt idx="8">
                  <c:v>26</c:v>
                </c:pt>
                <c:pt idx="9">
                  <c:v>27</c:v>
                </c:pt>
                <c:pt idx="10">
                  <c:v>28</c:v>
                </c:pt>
                <c:pt idx="11">
                  <c:v>29</c:v>
                </c:pt>
                <c:pt idx="12">
                  <c:v>30</c:v>
                </c:pt>
                <c:pt idx="13">
                  <c:v>31</c:v>
                </c:pt>
                <c:pt idx="14">
                  <c:v>32</c:v>
                </c:pt>
                <c:pt idx="15">
                  <c:v>33</c:v>
                </c:pt>
                <c:pt idx="16">
                  <c:v>34</c:v>
                </c:pt>
                <c:pt idx="17">
                  <c:v>35</c:v>
                </c:pt>
                <c:pt idx="18">
                  <c:v>36</c:v>
                </c:pt>
                <c:pt idx="19">
                  <c:v>37</c:v>
                </c:pt>
                <c:pt idx="20">
                  <c:v>Mayor de 37</c:v>
                </c:pt>
              </c:strCache>
            </c:strRef>
          </c:cat>
          <c:val>
            <c:numRef>
              <c:f>'Animar gráfic control de número'!$I$23:$I$43</c:f>
              <c:numCache>
                <c:formatCode>General</c:formatCode>
                <c:ptCount val="21"/>
                <c:pt idx="0">
                  <c:v>4</c:v>
                </c:pt>
                <c:pt idx="1">
                  <c:v>12</c:v>
                </c:pt>
                <c:pt idx="2">
                  <c:v>13</c:v>
                </c:pt>
                <c:pt idx="3">
                  <c:v>24</c:v>
                </c:pt>
                <c:pt idx="4">
                  <c:v>29</c:v>
                </c:pt>
                <c:pt idx="5">
                  <c:v>49</c:v>
                </c:pt>
                <c:pt idx="6">
                  <c:v>53</c:v>
                </c:pt>
                <c:pt idx="7">
                  <c:v>63</c:v>
                </c:pt>
                <c:pt idx="8">
                  <c:v>67</c:v>
                </c:pt>
                <c:pt idx="9">
                  <c:v>70</c:v>
                </c:pt>
                <c:pt idx="10">
                  <c:v>69</c:v>
                </c:pt>
                <c:pt idx="11">
                  <c:v>68</c:v>
                </c:pt>
                <c:pt idx="12">
                  <c:v>58</c:v>
                </c:pt>
                <c:pt idx="13">
                  <c:v>50</c:v>
                </c:pt>
                <c:pt idx="14">
                  <c:v>34</c:v>
                </c:pt>
                <c:pt idx="15">
                  <c:v>31</c:v>
                </c:pt>
                <c:pt idx="16">
                  <c:v>16</c:v>
                </c:pt>
                <c:pt idx="17">
                  <c:v>14</c:v>
                </c:pt>
                <c:pt idx="18">
                  <c:v>7</c:v>
                </c:pt>
                <c:pt idx="19">
                  <c:v>4</c:v>
                </c:pt>
                <c:pt idx="2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DD-4FAD-BDDE-D72DB3B6625A}"/>
            </c:ext>
          </c:extLst>
        </c:ser>
        <c:ser>
          <c:idx val="1"/>
          <c:order val="1"/>
          <c:tx>
            <c:strRef>
              <c:f>'Animar gráfic control de número'!$E$4</c:f>
              <c:strCache>
                <c:ptCount val="1"/>
                <c:pt idx="0">
                  <c:v>Producto 2</c:v>
                </c:pt>
              </c:strCache>
            </c:strRef>
          </c:tx>
          <c:spPr>
            <a:solidFill>
              <a:schemeClr val="accent2">
                <a:alpha val="64000"/>
              </a:schemeClr>
            </a:solidFill>
            <a:ln w="25400">
              <a:noFill/>
            </a:ln>
            <a:effectLst/>
          </c:spPr>
          <c:cat>
            <c:strRef>
              <c:f>'Animar gráfic control de número'!$H$23:$H$43</c:f>
              <c:strCache>
                <c:ptCount val="21"/>
                <c:pt idx="0">
                  <c:v>Menor de edad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  <c:pt idx="7">
                  <c:v>25</c:v>
                </c:pt>
                <c:pt idx="8">
                  <c:v>26</c:v>
                </c:pt>
                <c:pt idx="9">
                  <c:v>27</c:v>
                </c:pt>
                <c:pt idx="10">
                  <c:v>28</c:v>
                </c:pt>
                <c:pt idx="11">
                  <c:v>29</c:v>
                </c:pt>
                <c:pt idx="12">
                  <c:v>30</c:v>
                </c:pt>
                <c:pt idx="13">
                  <c:v>31</c:v>
                </c:pt>
                <c:pt idx="14">
                  <c:v>32</c:v>
                </c:pt>
                <c:pt idx="15">
                  <c:v>33</c:v>
                </c:pt>
                <c:pt idx="16">
                  <c:v>34</c:v>
                </c:pt>
                <c:pt idx="17">
                  <c:v>35</c:v>
                </c:pt>
                <c:pt idx="18">
                  <c:v>36</c:v>
                </c:pt>
                <c:pt idx="19">
                  <c:v>37</c:v>
                </c:pt>
                <c:pt idx="20">
                  <c:v>Mayor de 37</c:v>
                </c:pt>
              </c:strCache>
            </c:strRef>
          </c:cat>
          <c:val>
            <c:numRef>
              <c:f>'Animar gráfic control de número'!$J$23:$J$43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10</c:v>
                </c:pt>
                <c:pt idx="4">
                  <c:v>11</c:v>
                </c:pt>
                <c:pt idx="5">
                  <c:v>20</c:v>
                </c:pt>
                <c:pt idx="6">
                  <c:v>23</c:v>
                </c:pt>
                <c:pt idx="7">
                  <c:v>37</c:v>
                </c:pt>
                <c:pt idx="8">
                  <c:v>40</c:v>
                </c:pt>
                <c:pt idx="9">
                  <c:v>55</c:v>
                </c:pt>
                <c:pt idx="10">
                  <c:v>58</c:v>
                </c:pt>
                <c:pt idx="11">
                  <c:v>60</c:v>
                </c:pt>
                <c:pt idx="12">
                  <c:v>65</c:v>
                </c:pt>
                <c:pt idx="13">
                  <c:v>65</c:v>
                </c:pt>
                <c:pt idx="14">
                  <c:v>64</c:v>
                </c:pt>
                <c:pt idx="15">
                  <c:v>60</c:v>
                </c:pt>
                <c:pt idx="16">
                  <c:v>46</c:v>
                </c:pt>
                <c:pt idx="17">
                  <c:v>43</c:v>
                </c:pt>
                <c:pt idx="18">
                  <c:v>36</c:v>
                </c:pt>
                <c:pt idx="19">
                  <c:v>30</c:v>
                </c:pt>
                <c:pt idx="20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5DD-4FAD-BDDE-D72DB3B662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3433904"/>
        <c:axId val="617381328"/>
      </c:areaChart>
      <c:catAx>
        <c:axId val="693433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617381328"/>
        <c:crosses val="autoZero"/>
        <c:auto val="1"/>
        <c:lblAlgn val="ctr"/>
        <c:lblOffset val="100"/>
        <c:noMultiLvlLbl val="0"/>
      </c:catAx>
      <c:valAx>
        <c:axId val="617381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6934339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6">
                  <a:lumMod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10B-4B11-9D9E-DE32A3663991}"/>
              </c:ext>
            </c:extLst>
          </c:dPt>
          <c:dPt>
            <c:idx val="1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10B-4B11-9D9E-DE32A3663991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10B-4B11-9D9E-DE32A3663991}"/>
              </c:ext>
            </c:extLst>
          </c:dPt>
          <c:dPt>
            <c:idx val="3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10B-4B11-9D9E-DE32A3663991}"/>
              </c:ext>
            </c:extLst>
          </c:dPt>
          <c:dPt>
            <c:idx val="4"/>
            <c:bubble3D val="0"/>
            <c:spPr>
              <a:solidFill>
                <a:srgbClr val="C80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010B-4B11-9D9E-DE32A3663991}"/>
              </c:ext>
            </c:extLst>
          </c:dPt>
          <c:dPt>
            <c:idx val="5"/>
            <c:bubble3D val="0"/>
            <c:spPr>
              <a:noFill/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010B-4B11-9D9E-DE32A3663991}"/>
              </c:ext>
            </c:extLst>
          </c:dPt>
          <c:val>
            <c:numRef>
              <c:f>Velocímetros!$D$5:$D$10</c:f>
              <c:numCache>
                <c:formatCode>0%</c:formatCode>
                <c:ptCount val="6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010B-4B11-9D9E-DE32A36639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  <c:holeSize val="73"/>
      </c:doughnutChart>
      <c:scatterChart>
        <c:scatterStyle val="lineMarker"/>
        <c:varyColors val="0"/>
        <c:ser>
          <c:idx val="1"/>
          <c:order val="1"/>
          <c:tx>
            <c:v>MANECILLA</c:v>
          </c:tx>
          <c:spPr>
            <a:ln w="28575" cap="rnd">
              <a:solidFill>
                <a:schemeClr val="tx1"/>
              </a:solidFill>
              <a:round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ymbol val="none"/>
          </c:marker>
          <c:xVal>
            <c:numRef>
              <c:f>Velocímetros!$F$5:$F$6</c:f>
              <c:numCache>
                <c:formatCode>General</c:formatCode>
                <c:ptCount val="2"/>
                <c:pt idx="0">
                  <c:v>0</c:v>
                </c:pt>
                <c:pt idx="1">
                  <c:v>-0.80901699437494745</c:v>
                </c:pt>
              </c:numCache>
            </c:numRef>
          </c:xVal>
          <c:yVal>
            <c:numRef>
              <c:f>Velocímetros!$G$5:$G$6</c:f>
              <c:numCache>
                <c:formatCode>General</c:formatCode>
                <c:ptCount val="2"/>
                <c:pt idx="0">
                  <c:v>0</c:v>
                </c:pt>
                <c:pt idx="1">
                  <c:v>0.58778525229247314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010B-4B11-9D9E-DE32A36639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264431"/>
        <c:axId val="508978911"/>
      </c:scatterChart>
      <c:valAx>
        <c:axId val="30264431"/>
        <c:scaling>
          <c:orientation val="minMax"/>
          <c:max val="1"/>
          <c:min val="-1"/>
        </c:scaling>
        <c:delete val="1"/>
        <c:axPos val="b"/>
        <c:numFmt formatCode="General" sourceLinked="1"/>
        <c:majorTickMark val="out"/>
        <c:minorTickMark val="none"/>
        <c:tickLblPos val="nextTo"/>
        <c:crossAx val="508978911"/>
        <c:crosses val="autoZero"/>
        <c:crossBetween val="midCat"/>
      </c:valAx>
      <c:valAx>
        <c:axId val="508978911"/>
        <c:scaling>
          <c:orientation val="minMax"/>
          <c:max val="1"/>
          <c:min val="-1"/>
        </c:scaling>
        <c:delete val="1"/>
        <c:axPos val="l"/>
        <c:numFmt formatCode="General" sourceLinked="1"/>
        <c:majorTickMark val="out"/>
        <c:minorTickMark val="none"/>
        <c:tickLblPos val="nextTo"/>
        <c:crossAx val="302644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Spin" dx="22" fmlaLink="$H$4" max="2018" min="2014" page="10" val="2014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180975</xdr:colOff>
      <xdr:row>5</xdr:row>
      <xdr:rowOff>147637</xdr:rowOff>
    </xdr:from>
    <xdr:to>
      <xdr:col>14</xdr:col>
      <xdr:colOff>504825</xdr:colOff>
      <xdr:row>19</xdr:row>
      <xdr:rowOff>90487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296741</xdr:colOff>
      <xdr:row>2</xdr:row>
      <xdr:rowOff>131883</xdr:rowOff>
    </xdr:from>
    <xdr:to>
      <xdr:col>12</xdr:col>
      <xdr:colOff>549519</xdr:colOff>
      <xdr:row>15</xdr:row>
      <xdr:rowOff>1464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311393</xdr:colOff>
      <xdr:row>4</xdr:row>
      <xdr:rowOff>137747</xdr:rowOff>
    </xdr:from>
    <xdr:to>
      <xdr:col>12</xdr:col>
      <xdr:colOff>135547</xdr:colOff>
      <xdr:row>19</xdr:row>
      <xdr:rowOff>16120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1085850</xdr:colOff>
          <xdr:row>2</xdr:row>
          <xdr:rowOff>142875</xdr:rowOff>
        </xdr:from>
        <xdr:to>
          <xdr:col>8</xdr:col>
          <xdr:colOff>219075</xdr:colOff>
          <xdr:row>4</xdr:row>
          <xdr:rowOff>9525</xdr:rowOff>
        </xdr:to>
        <xdr:sp macro="" textlink="">
          <xdr:nvSpPr>
            <xdr:cNvPr id="4097" name="Spinner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3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7</xdr:col>
      <xdr:colOff>431420</xdr:colOff>
      <xdr:row>8</xdr:row>
      <xdr:rowOff>199418</xdr:rowOff>
    </xdr:from>
    <xdr:to>
      <xdr:col>10</xdr:col>
      <xdr:colOff>483490</xdr:colOff>
      <xdr:row>18</xdr:row>
      <xdr:rowOff>3534</xdr:rowOff>
    </xdr:to>
    <xdr:grpSp>
      <xdr:nvGrpSpPr>
        <xdr:cNvPr id="2" name="Group 4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pSpPr/>
      </xdr:nvGrpSpPr>
      <xdr:grpSpPr>
        <a:xfrm>
          <a:off x="6105007" y="2253505"/>
          <a:ext cx="1890809" cy="1808507"/>
          <a:chOff x="1416050" y="749300"/>
          <a:chExt cx="1879600" cy="1676400"/>
        </a:xfrm>
      </xdr:grpSpPr>
      <xdr:sp macro="" textlink="">
        <xdr:nvSpPr>
          <xdr:cNvPr id="3" name="Pie 1">
            <a:extLst>
              <a:ext uri="{FF2B5EF4-FFF2-40B4-BE49-F238E27FC236}">
                <a16:creationId xmlns:a16="http://schemas.microsoft.com/office/drawing/2014/main" id="{00000000-0008-0000-0400-000003000000}"/>
              </a:ext>
            </a:extLst>
          </xdr:cNvPr>
          <xdr:cNvSpPr/>
        </xdr:nvSpPr>
        <xdr:spPr>
          <a:xfrm rot="5400000">
            <a:off x="1517650" y="647700"/>
            <a:ext cx="1676400" cy="1879600"/>
          </a:xfrm>
          <a:prstGeom prst="pie">
            <a:avLst>
              <a:gd name="adj1" fmla="val 5345124"/>
              <a:gd name="adj2" fmla="val 16234873"/>
            </a:avLst>
          </a:prstGeom>
          <a:gradFill>
            <a:gsLst>
              <a:gs pos="0">
                <a:schemeClr val="bg1">
                  <a:lumMod val="95000"/>
                </a:schemeClr>
              </a:gs>
              <a:gs pos="100000">
                <a:schemeClr val="bg1">
                  <a:lumMod val="75000"/>
                </a:schemeClr>
              </a:gs>
            </a:gsLst>
            <a:lin ang="0" scaled="0"/>
          </a:gra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" name="Oval 3">
            <a:extLst>
              <a:ext uri="{FF2B5EF4-FFF2-40B4-BE49-F238E27FC236}">
                <a16:creationId xmlns:a16="http://schemas.microsoft.com/office/drawing/2014/main" id="{00000000-0008-0000-0400-000004000000}"/>
              </a:ext>
            </a:extLst>
          </xdr:cNvPr>
          <xdr:cNvSpPr/>
        </xdr:nvSpPr>
        <xdr:spPr>
          <a:xfrm>
            <a:off x="2266950" y="1486676"/>
            <a:ext cx="209550" cy="209550"/>
          </a:xfrm>
          <a:prstGeom prst="ellipse">
            <a:avLst/>
          </a:prstGeom>
          <a:gradFill>
            <a:gsLst>
              <a:gs pos="0">
                <a:schemeClr val="tx1">
                  <a:lumMod val="75000"/>
                  <a:lumOff val="25000"/>
                </a:schemeClr>
              </a:gs>
              <a:gs pos="100000">
                <a:schemeClr val="tx1">
                  <a:lumMod val="95000"/>
                  <a:lumOff val="5000"/>
                </a:schemeClr>
              </a:gs>
            </a:gsLst>
            <a:lin ang="0" scaled="0"/>
          </a:gradFill>
          <a:ln>
            <a:noFill/>
          </a:ln>
          <a:effectLst>
            <a:outerShdw blurRad="50800" dist="38100" dir="2700000" algn="tl" rotWithShape="0">
              <a:prstClr val="black">
                <a:alpha val="40000"/>
              </a:prstClr>
            </a:outerShdw>
          </a:effec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6</xdr:col>
      <xdr:colOff>531744</xdr:colOff>
      <xdr:row>12</xdr:row>
      <xdr:rowOff>80839</xdr:rowOff>
    </xdr:from>
    <xdr:to>
      <xdr:col>7</xdr:col>
      <xdr:colOff>134338</xdr:colOff>
      <xdr:row>13</xdr:row>
      <xdr:rowOff>162919</xdr:rowOff>
    </xdr:to>
    <xdr:sp macro="" textlink="">
      <xdr:nvSpPr>
        <xdr:cNvPr id="5" name="TextBox 5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/>
      </xdr:nvSpPr>
      <xdr:spPr>
        <a:xfrm>
          <a:off x="5427594" y="2985964"/>
          <a:ext cx="393169" cy="2725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 b="1">
              <a:solidFill>
                <a:schemeClr val="tx1">
                  <a:lumMod val="65000"/>
                  <a:lumOff val="35000"/>
                </a:schemeClr>
              </a:solidFill>
            </a:rPr>
            <a:t>0%</a:t>
          </a:r>
        </a:p>
      </xdr:txBody>
    </xdr:sp>
    <xdr:clientData/>
  </xdr:twoCellAnchor>
  <xdr:twoCellAnchor>
    <xdr:from>
      <xdr:col>11</xdr:col>
      <xdr:colOff>150750</xdr:colOff>
      <xdr:row>12</xdr:row>
      <xdr:rowOff>80839</xdr:rowOff>
    </xdr:from>
    <xdr:to>
      <xdr:col>12</xdr:col>
      <xdr:colOff>82170</xdr:colOff>
      <xdr:row>13</xdr:row>
      <xdr:rowOff>162919</xdr:rowOff>
    </xdr:to>
    <xdr:sp macro="" textlink="">
      <xdr:nvSpPr>
        <xdr:cNvPr id="6" name="TextBox 6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/>
      </xdr:nvSpPr>
      <xdr:spPr>
        <a:xfrm>
          <a:off x="8275575" y="2985964"/>
          <a:ext cx="541020" cy="2725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 b="1">
              <a:solidFill>
                <a:schemeClr val="tx1">
                  <a:lumMod val="65000"/>
                  <a:lumOff val="35000"/>
                </a:schemeClr>
              </a:solidFill>
            </a:rPr>
            <a:t>100%</a:t>
          </a:r>
        </a:p>
      </xdr:txBody>
    </xdr:sp>
    <xdr:clientData/>
  </xdr:twoCellAnchor>
  <xdr:twoCellAnchor>
    <xdr:from>
      <xdr:col>6</xdr:col>
      <xdr:colOff>762191</xdr:colOff>
      <xdr:row>8</xdr:row>
      <xdr:rowOff>166398</xdr:rowOff>
    </xdr:from>
    <xdr:to>
      <xdr:col>7</xdr:col>
      <xdr:colOff>402210</xdr:colOff>
      <xdr:row>9</xdr:row>
      <xdr:rowOff>198782</xdr:rowOff>
    </xdr:to>
    <xdr:sp macro="" textlink="">
      <xdr:nvSpPr>
        <xdr:cNvPr id="7" name="TextBox 7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 txBox="1"/>
      </xdr:nvSpPr>
      <xdr:spPr>
        <a:xfrm>
          <a:off x="5658041" y="2214273"/>
          <a:ext cx="430594" cy="27050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 b="1">
              <a:solidFill>
                <a:schemeClr val="tx1">
                  <a:lumMod val="65000"/>
                  <a:lumOff val="35000"/>
                </a:schemeClr>
              </a:solidFill>
            </a:rPr>
            <a:t>20%</a:t>
          </a:r>
        </a:p>
      </xdr:txBody>
    </xdr:sp>
    <xdr:clientData/>
  </xdr:twoCellAnchor>
  <xdr:twoCellAnchor>
    <xdr:from>
      <xdr:col>8</xdr:col>
      <xdr:colOff>120270</xdr:colOff>
      <xdr:row>6</xdr:row>
      <xdr:rowOff>168302</xdr:rowOff>
    </xdr:from>
    <xdr:to>
      <xdr:col>8</xdr:col>
      <xdr:colOff>550303</xdr:colOff>
      <xdr:row>7</xdr:row>
      <xdr:rowOff>200688</xdr:rowOff>
    </xdr:to>
    <xdr:sp macro="" textlink="">
      <xdr:nvSpPr>
        <xdr:cNvPr id="8" name="TextBox 8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SpPr txBox="1"/>
      </xdr:nvSpPr>
      <xdr:spPr>
        <a:xfrm>
          <a:off x="6416295" y="1739927"/>
          <a:ext cx="430033" cy="270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 b="1">
              <a:solidFill>
                <a:schemeClr val="tx1">
                  <a:lumMod val="65000"/>
                  <a:lumOff val="35000"/>
                </a:schemeClr>
              </a:solidFill>
            </a:rPr>
            <a:t>40%</a:t>
          </a:r>
        </a:p>
      </xdr:txBody>
    </xdr:sp>
    <xdr:clientData/>
  </xdr:twoCellAnchor>
  <xdr:twoCellAnchor>
    <xdr:from>
      <xdr:col>9</xdr:col>
      <xdr:colOff>409830</xdr:colOff>
      <xdr:row>6</xdr:row>
      <xdr:rowOff>160682</xdr:rowOff>
    </xdr:from>
    <xdr:to>
      <xdr:col>10</xdr:col>
      <xdr:colOff>242190</xdr:colOff>
      <xdr:row>7</xdr:row>
      <xdr:rowOff>193068</xdr:rowOff>
    </xdr:to>
    <xdr:sp macro="" textlink="">
      <xdr:nvSpPr>
        <xdr:cNvPr id="9" name="TextBox 9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SpPr txBox="1"/>
      </xdr:nvSpPr>
      <xdr:spPr>
        <a:xfrm>
          <a:off x="7315455" y="1732307"/>
          <a:ext cx="441960" cy="270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 b="1">
              <a:solidFill>
                <a:schemeClr val="tx1">
                  <a:lumMod val="65000"/>
                  <a:lumOff val="35000"/>
                </a:schemeClr>
              </a:solidFill>
            </a:rPr>
            <a:t>60%</a:t>
          </a:r>
        </a:p>
      </xdr:txBody>
    </xdr:sp>
    <xdr:clientData/>
  </xdr:twoCellAnchor>
  <xdr:twoCellAnchor>
    <xdr:from>
      <xdr:col>10</xdr:col>
      <xdr:colOff>508890</xdr:colOff>
      <xdr:row>8</xdr:row>
      <xdr:rowOff>196878</xdr:rowOff>
    </xdr:from>
    <xdr:to>
      <xdr:col>11</xdr:col>
      <xdr:colOff>394590</xdr:colOff>
      <xdr:row>9</xdr:row>
      <xdr:rowOff>229262</xdr:rowOff>
    </xdr:to>
    <xdr:sp macro="" textlink="">
      <xdr:nvSpPr>
        <xdr:cNvPr id="10" name="TextBox 10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SpPr txBox="1"/>
      </xdr:nvSpPr>
      <xdr:spPr>
        <a:xfrm>
          <a:off x="8024115" y="2244753"/>
          <a:ext cx="495300" cy="27050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 b="1">
              <a:solidFill>
                <a:schemeClr val="tx1">
                  <a:lumMod val="65000"/>
                  <a:lumOff val="35000"/>
                </a:schemeClr>
              </a:solidFill>
            </a:rPr>
            <a:t>80%</a:t>
          </a:r>
        </a:p>
      </xdr:txBody>
    </xdr:sp>
    <xdr:clientData/>
  </xdr:twoCellAnchor>
  <xdr:twoCellAnchor editAs="oneCell">
    <xdr:from>
      <xdr:col>0</xdr:col>
      <xdr:colOff>198782</xdr:colOff>
      <xdr:row>11</xdr:row>
      <xdr:rowOff>33131</xdr:rowOff>
    </xdr:from>
    <xdr:to>
      <xdr:col>4</xdr:col>
      <xdr:colOff>120220</xdr:colOff>
      <xdr:row>19</xdr:row>
      <xdr:rowOff>38512</xdr:rowOff>
    </xdr:to>
    <xdr:pic>
      <xdr:nvPicPr>
        <xdr:cNvPr id="11" name="Imagen 10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782" y="2747756"/>
          <a:ext cx="3121838" cy="15293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298174</xdr:colOff>
      <xdr:row>6</xdr:row>
      <xdr:rowOff>157370</xdr:rowOff>
    </xdr:from>
    <xdr:to>
      <xdr:col>12</xdr:col>
      <xdr:colOff>240196</xdr:colOff>
      <xdr:row>20</xdr:row>
      <xdr:rowOff>154058</xdr:rowOff>
    </xdr:to>
    <xdr:graphicFrame macro="">
      <xdr:nvGraphicFramePr>
        <xdr:cNvPr id="12" name="Gráfico 11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14-AV003LA/Desktop/Ejercicios_Visualizaci&#243;n_Datos_RESUELTO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Gr&#225;fico%20con%20Im&#225;genes%20Personalizada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rsonalizar Gráficos"/>
      <sheetName val="Gráficos de Barra y Columnas"/>
      <sheetName val="Histogramas y Pareto"/>
      <sheetName val="Gráficos de Líneas"/>
      <sheetName val="Gráficos de Área"/>
      <sheetName val="Gráfico Circular y de Anillos"/>
      <sheetName val="Diagrama Dispersión y Burbujas"/>
      <sheetName val="Gráficos de Caja y Bigotes"/>
      <sheetName val="Gráficos de Rectángulos y Solar"/>
      <sheetName val="Gráficos de Cascada y Embudo"/>
      <sheetName val="Gráficos Radiales"/>
      <sheetName val="Gráficos de Cotizaciones"/>
      <sheetName val="Mapas de Calor"/>
      <sheetName val="Gráficos de Superficie"/>
      <sheetName val="Mapas 3D"/>
      <sheetName val="Gráficos Combinados"/>
      <sheetName val="Minigráficos"/>
      <sheetName val="Gráficos con Imágenes"/>
      <sheetName val="Rangos de Fechas Binarios"/>
      <sheetName val="Actualizaciones Automáticas"/>
      <sheetName val="Gráficos Desplazables"/>
      <sheetName val="Animación de Cambios"/>
      <sheetName val="Tablero Dinámico"/>
      <sheetName val="Formato Basado en Valores"/>
      <sheetName val="Selección Dinámica"/>
      <sheetName val="Gráfico Ingresos Personalizado"/>
      <sheetName val="Gráfico de Velocímetro"/>
      <sheetName val="Cuadrícula de Porcentaj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>
        <row r="1">
          <cell r="A1" t="str">
            <v>Fecha</v>
          </cell>
          <cell r="B1" t="str">
            <v>Temperatura</v>
          </cell>
        </row>
        <row r="2">
          <cell r="A2">
            <v>42461</v>
          </cell>
          <cell r="B2">
            <v>31</v>
          </cell>
        </row>
        <row r="3">
          <cell r="A3">
            <v>42462</v>
          </cell>
          <cell r="B3">
            <v>31</v>
          </cell>
        </row>
        <row r="4">
          <cell r="A4">
            <v>42463</v>
          </cell>
          <cell r="B4">
            <v>27</v>
          </cell>
        </row>
        <row r="5">
          <cell r="A5">
            <v>42464</v>
          </cell>
          <cell r="B5">
            <v>28</v>
          </cell>
        </row>
        <row r="6">
          <cell r="A6">
            <v>42465</v>
          </cell>
          <cell r="B6">
            <v>25</v>
          </cell>
        </row>
        <row r="7">
          <cell r="A7">
            <v>42466</v>
          </cell>
          <cell r="B7">
            <v>27</v>
          </cell>
        </row>
        <row r="8">
          <cell r="A8">
            <v>42467</v>
          </cell>
          <cell r="B8">
            <v>24</v>
          </cell>
        </row>
        <row r="9">
          <cell r="A9">
            <v>42468</v>
          </cell>
          <cell r="B9">
            <v>25</v>
          </cell>
        </row>
        <row r="10">
          <cell r="A10">
            <v>42469</v>
          </cell>
          <cell r="B10">
            <v>24</v>
          </cell>
        </row>
        <row r="11">
          <cell r="A11">
            <v>42470</v>
          </cell>
          <cell r="B11">
            <v>27</v>
          </cell>
        </row>
        <row r="12">
          <cell r="A12">
            <v>42471</v>
          </cell>
          <cell r="B12">
            <v>31</v>
          </cell>
        </row>
        <row r="13">
          <cell r="A13">
            <v>42472</v>
          </cell>
          <cell r="B13">
            <v>26</v>
          </cell>
        </row>
        <row r="14">
          <cell r="A14">
            <v>42473</v>
          </cell>
          <cell r="B14">
            <v>29</v>
          </cell>
        </row>
        <row r="15">
          <cell r="A15">
            <v>42474</v>
          </cell>
          <cell r="B15">
            <v>29</v>
          </cell>
        </row>
        <row r="16">
          <cell r="A16">
            <v>42475</v>
          </cell>
          <cell r="B16">
            <v>30</v>
          </cell>
        </row>
        <row r="17">
          <cell r="A17">
            <v>42476</v>
          </cell>
          <cell r="B17">
            <v>24</v>
          </cell>
        </row>
        <row r="18">
          <cell r="A18">
            <v>42477</v>
          </cell>
          <cell r="B18">
            <v>25</v>
          </cell>
        </row>
        <row r="19">
          <cell r="A19">
            <v>42478</v>
          </cell>
          <cell r="B19">
            <v>29</v>
          </cell>
        </row>
        <row r="20">
          <cell r="A20">
            <v>42479</v>
          </cell>
          <cell r="B20">
            <v>27</v>
          </cell>
        </row>
        <row r="21">
          <cell r="A21">
            <v>42480</v>
          </cell>
          <cell r="B21">
            <v>24</v>
          </cell>
        </row>
        <row r="22">
          <cell r="A22">
            <v>42481</v>
          </cell>
          <cell r="B22">
            <v>23</v>
          </cell>
        </row>
        <row r="23">
          <cell r="A23">
            <v>42482</v>
          </cell>
          <cell r="B23">
            <v>26</v>
          </cell>
        </row>
        <row r="24">
          <cell r="A24">
            <v>42483</v>
          </cell>
          <cell r="B24">
            <v>28</v>
          </cell>
        </row>
        <row r="25">
          <cell r="A25">
            <v>42484</v>
          </cell>
          <cell r="B25">
            <v>30</v>
          </cell>
        </row>
        <row r="26">
          <cell r="A26">
            <v>42485</v>
          </cell>
          <cell r="B26">
            <v>34</v>
          </cell>
        </row>
        <row r="27">
          <cell r="A27">
            <v>42486</v>
          </cell>
          <cell r="B27">
            <v>25</v>
          </cell>
        </row>
      </sheetData>
      <sheetData sheetId="20">
        <row r="3">
          <cell r="B3" t="str">
            <v>Ene</v>
          </cell>
          <cell r="C3">
            <v>1696583</v>
          </cell>
          <cell r="E3">
            <v>1.5432784602934251E-2</v>
          </cell>
        </row>
        <row r="17">
          <cell r="D17">
            <v>5</v>
          </cell>
        </row>
        <row r="18">
          <cell r="D18">
            <v>5</v>
          </cell>
        </row>
      </sheetData>
      <sheetData sheetId="21" refreshError="1"/>
      <sheetData sheetId="22">
        <row r="4">
          <cell r="S4" t="str">
            <v>AB</v>
          </cell>
          <cell r="T4" t="str">
            <v>H</v>
          </cell>
          <cell r="U4" t="str">
            <v>PROM</v>
          </cell>
          <cell r="V4" t="str">
            <v>C</v>
          </cell>
          <cell r="W4" t="str">
            <v>2B</v>
          </cell>
          <cell r="X4" t="str">
            <v>3B</v>
          </cell>
          <cell r="Y4" t="str">
            <v>HR</v>
          </cell>
          <cell r="Z4" t="str">
            <v>RBI</v>
          </cell>
          <cell r="AA4" t="str">
            <v>BR</v>
          </cell>
          <cell r="AB4" t="str">
            <v>AIR</v>
          </cell>
          <cell r="AC4" t="str">
            <v>BR%</v>
          </cell>
          <cell r="AD4" t="str">
            <v>BB</v>
          </cell>
          <cell r="AE4" t="str">
            <v>P</v>
          </cell>
          <cell r="AF4" t="str">
            <v>P/BB</v>
          </cell>
        </row>
        <row r="5">
          <cell r="S5">
            <v>614</v>
          </cell>
        </row>
        <row r="15">
          <cell r="Y15" t="str">
            <v>3B</v>
          </cell>
          <cell r="AC15" t="str">
            <v>BR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áficos con Imágenes"/>
    </sheetNames>
    <sheetDataSet>
      <sheetData sheetId="0">
        <row r="4">
          <cell r="B4" t="str">
            <v>$ Recaudado</v>
          </cell>
          <cell r="C4" t="str">
            <v>$ Restante</v>
          </cell>
          <cell r="E4" t="str">
            <v>% Avanzado</v>
          </cell>
        </row>
        <row r="5">
          <cell r="B5">
            <v>1500</v>
          </cell>
          <cell r="C5">
            <v>8500</v>
          </cell>
          <cell r="E5">
            <v>0.15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O30"/>
  <sheetViews>
    <sheetView showGridLines="0" tabSelected="1" zoomScaleNormal="100" workbookViewId="0">
      <selection activeCell="E19" sqref="E19"/>
    </sheetView>
  </sheetViews>
  <sheetFormatPr baseColWidth="10" defaultColWidth="9.140625" defaultRowHeight="15" x14ac:dyDescent="0.25"/>
  <cols>
    <col min="1" max="1" width="6.140625" customWidth="1"/>
    <col min="2" max="2" width="11.28515625" bestFit="1" customWidth="1"/>
    <col min="3" max="3" width="11.5703125" bestFit="1" customWidth="1"/>
    <col min="4" max="4" width="18.42578125" bestFit="1" customWidth="1"/>
  </cols>
  <sheetData>
    <row r="2" spans="2:15" ht="36.75" thickBot="1" x14ac:dyDescent="0.3">
      <c r="B2" s="18" t="s">
        <v>3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9"/>
    </row>
    <row r="3" spans="2:15" ht="15.75" thickTop="1" x14ac:dyDescent="0.25"/>
    <row r="5" spans="2:15" ht="15.75" x14ac:dyDescent="0.25">
      <c r="B5" s="2" t="s">
        <v>0</v>
      </c>
      <c r="C5" s="2" t="s">
        <v>1</v>
      </c>
      <c r="D5" s="2" t="s">
        <v>2</v>
      </c>
    </row>
    <row r="6" spans="2:15" ht="15.75" x14ac:dyDescent="0.25">
      <c r="B6" s="3">
        <v>43466</v>
      </c>
      <c r="C6" s="4">
        <v>3023</v>
      </c>
      <c r="D6" s="1">
        <f>IF(WEEKDAY(B6,2)=3,1,0)</f>
        <v>0</v>
      </c>
    </row>
    <row r="7" spans="2:15" ht="15.75" x14ac:dyDescent="0.25">
      <c r="B7" s="3">
        <v>43467</v>
      </c>
      <c r="C7" s="4">
        <v>1217</v>
      </c>
      <c r="D7" s="1">
        <f t="shared" ref="D7:D30" si="0">IF(WEEKDAY(B7,2)=3,1,0)</f>
        <v>1</v>
      </c>
    </row>
    <row r="8" spans="2:15" ht="15.75" x14ac:dyDescent="0.25">
      <c r="B8" s="3">
        <v>43468</v>
      </c>
      <c r="C8" s="4">
        <v>2727</v>
      </c>
      <c r="D8" s="1">
        <f t="shared" si="0"/>
        <v>0</v>
      </c>
    </row>
    <row r="9" spans="2:15" ht="15.75" x14ac:dyDescent="0.25">
      <c r="B9" s="3">
        <v>43469</v>
      </c>
      <c r="C9" s="4">
        <v>2272</v>
      </c>
      <c r="D9" s="1">
        <f t="shared" si="0"/>
        <v>0</v>
      </c>
    </row>
    <row r="10" spans="2:15" ht="15.75" x14ac:dyDescent="0.25">
      <c r="B10" s="3">
        <v>43470</v>
      </c>
      <c r="C10" s="4">
        <v>3763</v>
      </c>
      <c r="D10" s="1">
        <f t="shared" si="0"/>
        <v>0</v>
      </c>
    </row>
    <row r="11" spans="2:15" ht="15.75" x14ac:dyDescent="0.25">
      <c r="B11" s="3">
        <v>43471</v>
      </c>
      <c r="C11" s="4">
        <v>2751</v>
      </c>
      <c r="D11" s="1">
        <f t="shared" si="0"/>
        <v>0</v>
      </c>
    </row>
    <row r="12" spans="2:15" ht="15.75" x14ac:dyDescent="0.25">
      <c r="B12" s="3">
        <v>43472</v>
      </c>
      <c r="C12" s="4">
        <v>3209</v>
      </c>
      <c r="D12" s="1">
        <f t="shared" si="0"/>
        <v>0</v>
      </c>
    </row>
    <row r="13" spans="2:15" ht="15.75" x14ac:dyDescent="0.25">
      <c r="B13" s="3">
        <v>43473</v>
      </c>
      <c r="C13" s="4">
        <v>3524</v>
      </c>
      <c r="D13" s="1">
        <f t="shared" si="0"/>
        <v>0</v>
      </c>
    </row>
    <row r="14" spans="2:15" ht="15.75" x14ac:dyDescent="0.25">
      <c r="B14" s="3">
        <v>43474</v>
      </c>
      <c r="C14" s="4">
        <v>1760</v>
      </c>
      <c r="D14" s="1">
        <f t="shared" si="0"/>
        <v>1</v>
      </c>
    </row>
    <row r="15" spans="2:15" ht="15.75" x14ac:dyDescent="0.25">
      <c r="B15" s="3">
        <v>43475</v>
      </c>
      <c r="C15" s="4">
        <v>3847</v>
      </c>
      <c r="D15" s="1">
        <f t="shared" si="0"/>
        <v>0</v>
      </c>
    </row>
    <row r="16" spans="2:15" ht="15.75" x14ac:dyDescent="0.25">
      <c r="B16" s="3">
        <v>43476</v>
      </c>
      <c r="C16" s="4">
        <v>4718</v>
      </c>
      <c r="D16" s="1">
        <f t="shared" si="0"/>
        <v>0</v>
      </c>
    </row>
    <row r="17" spans="2:4" ht="15.75" x14ac:dyDescent="0.25">
      <c r="B17" s="3">
        <v>43477</v>
      </c>
      <c r="C17" s="4">
        <v>1125</v>
      </c>
      <c r="D17" s="1">
        <f t="shared" si="0"/>
        <v>0</v>
      </c>
    </row>
    <row r="18" spans="2:4" ht="15.75" x14ac:dyDescent="0.25">
      <c r="B18" s="3">
        <v>43478</v>
      </c>
      <c r="C18" s="4">
        <v>4571</v>
      </c>
      <c r="D18" s="1">
        <f t="shared" si="0"/>
        <v>0</v>
      </c>
    </row>
    <row r="19" spans="2:4" ht="15.75" x14ac:dyDescent="0.25">
      <c r="B19" s="3">
        <v>43479</v>
      </c>
      <c r="C19" s="4">
        <v>2383</v>
      </c>
      <c r="D19" s="1">
        <f t="shared" si="0"/>
        <v>0</v>
      </c>
    </row>
    <row r="20" spans="2:4" ht="15.75" x14ac:dyDescent="0.25">
      <c r="B20" s="3">
        <v>43480</v>
      </c>
      <c r="C20" s="4">
        <v>1931</v>
      </c>
      <c r="D20" s="1">
        <f t="shared" si="0"/>
        <v>0</v>
      </c>
    </row>
    <row r="21" spans="2:4" ht="15.75" x14ac:dyDescent="0.25">
      <c r="B21" s="3">
        <v>43481</v>
      </c>
      <c r="C21" s="4">
        <v>1860</v>
      </c>
      <c r="D21" s="1">
        <f t="shared" si="0"/>
        <v>1</v>
      </c>
    </row>
    <row r="22" spans="2:4" ht="15.75" x14ac:dyDescent="0.25">
      <c r="B22" s="3">
        <v>43482</v>
      </c>
      <c r="C22" s="4">
        <v>4162</v>
      </c>
      <c r="D22" s="1">
        <f t="shared" si="0"/>
        <v>0</v>
      </c>
    </row>
    <row r="23" spans="2:4" ht="15.75" x14ac:dyDescent="0.25">
      <c r="B23" s="3">
        <v>43483</v>
      </c>
      <c r="C23" s="4">
        <v>1899</v>
      </c>
      <c r="D23" s="1">
        <f t="shared" si="0"/>
        <v>0</v>
      </c>
    </row>
    <row r="24" spans="2:4" ht="15.75" x14ac:dyDescent="0.25">
      <c r="B24" s="3">
        <v>43484</v>
      </c>
      <c r="C24" s="4">
        <v>2830</v>
      </c>
      <c r="D24" s="1">
        <f t="shared" si="0"/>
        <v>0</v>
      </c>
    </row>
    <row r="25" spans="2:4" ht="15.75" x14ac:dyDescent="0.25">
      <c r="B25" s="3">
        <v>43485</v>
      </c>
      <c r="C25" s="4">
        <v>2131</v>
      </c>
      <c r="D25" s="1">
        <f t="shared" si="0"/>
        <v>0</v>
      </c>
    </row>
    <row r="26" spans="2:4" ht="15.75" x14ac:dyDescent="0.25">
      <c r="B26" s="3">
        <v>43486</v>
      </c>
      <c r="C26" s="4">
        <v>4809</v>
      </c>
      <c r="D26" s="1">
        <f t="shared" si="0"/>
        <v>0</v>
      </c>
    </row>
    <row r="27" spans="2:4" ht="15.75" x14ac:dyDescent="0.25">
      <c r="B27" s="3">
        <v>43487</v>
      </c>
      <c r="C27" s="4">
        <v>4942</v>
      </c>
      <c r="D27" s="1">
        <f t="shared" si="0"/>
        <v>0</v>
      </c>
    </row>
    <row r="28" spans="2:4" ht="15.75" x14ac:dyDescent="0.25">
      <c r="B28" s="3">
        <v>43488</v>
      </c>
      <c r="C28" s="4">
        <v>4976</v>
      </c>
      <c r="D28" s="1">
        <f t="shared" si="0"/>
        <v>1</v>
      </c>
    </row>
    <row r="29" spans="2:4" ht="15.75" x14ac:dyDescent="0.25">
      <c r="B29" s="3">
        <v>43489</v>
      </c>
      <c r="C29" s="4">
        <v>1926</v>
      </c>
      <c r="D29" s="1">
        <f t="shared" si="0"/>
        <v>0</v>
      </c>
    </row>
    <row r="30" spans="2:4" ht="15.75" x14ac:dyDescent="0.25">
      <c r="B30" s="3">
        <v>43490</v>
      </c>
      <c r="C30" s="4">
        <v>2757</v>
      </c>
      <c r="D30" s="1">
        <f t="shared" si="0"/>
        <v>0</v>
      </c>
    </row>
  </sheetData>
  <mergeCells count="1">
    <mergeCell ref="B2:O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2222F0-8083-443C-9F91-33360835356F}">
  <dimension ref="B1:P31"/>
  <sheetViews>
    <sheetView showGridLines="0" zoomScale="130" zoomScaleNormal="130" workbookViewId="0">
      <selection activeCell="G18" sqref="G18"/>
    </sheetView>
  </sheetViews>
  <sheetFormatPr baseColWidth="10" defaultColWidth="9.140625" defaultRowHeight="15" x14ac:dyDescent="0.25"/>
  <cols>
    <col min="1" max="1" width="4.140625" customWidth="1"/>
    <col min="2" max="2" width="12.85546875" style="5" customWidth="1"/>
    <col min="3" max="3" width="14.28515625" style="5" customWidth="1"/>
    <col min="4" max="4" width="13.42578125" style="6" customWidth="1"/>
    <col min="5" max="5" width="12" bestFit="1" customWidth="1"/>
  </cols>
  <sheetData>
    <row r="1" spans="2:16" x14ac:dyDescent="0.25">
      <c r="C1" s="6"/>
    </row>
    <row r="2" spans="2:16" ht="36.75" thickBot="1" x14ac:dyDescent="0.3">
      <c r="D2" s="18" t="s">
        <v>4</v>
      </c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9"/>
    </row>
    <row r="3" spans="2:16" ht="15.75" thickTop="1" x14ac:dyDescent="0.25"/>
    <row r="4" spans="2:16" ht="18.75" x14ac:dyDescent="0.3">
      <c r="B4" s="7" t="s">
        <v>5</v>
      </c>
      <c r="C4" s="7" t="s">
        <v>1</v>
      </c>
    </row>
    <row r="5" spans="2:16" ht="15.75" x14ac:dyDescent="0.25">
      <c r="B5" s="8">
        <v>43466</v>
      </c>
      <c r="C5" s="9">
        <v>3023</v>
      </c>
    </row>
    <row r="6" spans="2:16" ht="15.75" x14ac:dyDescent="0.25">
      <c r="B6" s="8">
        <v>43467</v>
      </c>
      <c r="C6" s="9">
        <v>1217</v>
      </c>
    </row>
    <row r="7" spans="2:16" ht="15.75" x14ac:dyDescent="0.25">
      <c r="B7" s="8">
        <v>43468</v>
      </c>
      <c r="C7" s="9">
        <v>2727</v>
      </c>
    </row>
    <row r="8" spans="2:16" ht="15.75" x14ac:dyDescent="0.25">
      <c r="B8" s="8">
        <v>43469</v>
      </c>
      <c r="C8" s="9">
        <v>2272</v>
      </c>
    </row>
    <row r="9" spans="2:16" ht="15.75" x14ac:dyDescent="0.25">
      <c r="B9" s="8">
        <v>43470</v>
      </c>
      <c r="C9" s="9">
        <v>3763</v>
      </c>
    </row>
    <row r="10" spans="2:16" ht="15.75" x14ac:dyDescent="0.25">
      <c r="B10" s="8">
        <v>43471</v>
      </c>
      <c r="C10" s="9">
        <v>2751</v>
      </c>
    </row>
    <row r="11" spans="2:16" ht="15.75" x14ac:dyDescent="0.25">
      <c r="B11" s="8">
        <v>43472</v>
      </c>
      <c r="C11" s="9">
        <v>3209</v>
      </c>
    </row>
    <row r="12" spans="2:16" ht="15.75" x14ac:dyDescent="0.25">
      <c r="B12" s="8">
        <v>43473</v>
      </c>
      <c r="C12" s="9">
        <v>3524</v>
      </c>
    </row>
    <row r="13" spans="2:16" ht="15.75" x14ac:dyDescent="0.25">
      <c r="B13" s="8">
        <v>43474</v>
      </c>
      <c r="C13" s="9">
        <v>1760</v>
      </c>
    </row>
    <row r="14" spans="2:16" ht="15.75" x14ac:dyDescent="0.25">
      <c r="B14" s="8">
        <v>43475</v>
      </c>
      <c r="C14" s="9">
        <v>3847</v>
      </c>
    </row>
    <row r="15" spans="2:16" ht="15.75" x14ac:dyDescent="0.25">
      <c r="B15" s="8">
        <v>43476</v>
      </c>
      <c r="C15" s="9">
        <v>4718</v>
      </c>
    </row>
    <row r="16" spans="2:16" ht="15.75" x14ac:dyDescent="0.25">
      <c r="B16" s="8">
        <v>43477</v>
      </c>
      <c r="C16" s="9">
        <v>1125</v>
      </c>
    </row>
    <row r="17" spans="2:3" ht="15.75" x14ac:dyDescent="0.25">
      <c r="B17" s="8">
        <v>43478</v>
      </c>
      <c r="C17" s="9">
        <v>4571</v>
      </c>
    </row>
    <row r="18" spans="2:3" ht="15.75" x14ac:dyDescent="0.25">
      <c r="B18" s="8">
        <v>43479</v>
      </c>
      <c r="C18" s="9">
        <v>2383</v>
      </c>
    </row>
    <row r="19" spans="2:3" ht="15.75" x14ac:dyDescent="0.25">
      <c r="B19" s="8">
        <v>43480</v>
      </c>
      <c r="C19" s="9">
        <v>1931</v>
      </c>
    </row>
    <row r="20" spans="2:3" ht="15.75" x14ac:dyDescent="0.25">
      <c r="B20" s="8">
        <v>43481</v>
      </c>
      <c r="C20" s="9">
        <v>1860</v>
      </c>
    </row>
    <row r="21" spans="2:3" ht="15.75" x14ac:dyDescent="0.25">
      <c r="B21" s="8">
        <v>43482</v>
      </c>
      <c r="C21" s="9">
        <v>4162</v>
      </c>
    </row>
    <row r="22" spans="2:3" ht="15.75" x14ac:dyDescent="0.25">
      <c r="B22" s="8">
        <v>43483</v>
      </c>
      <c r="C22" s="9">
        <v>1899</v>
      </c>
    </row>
    <row r="23" spans="2:3" ht="15.75" x14ac:dyDescent="0.25">
      <c r="B23" s="8">
        <v>43484</v>
      </c>
      <c r="C23" s="9">
        <v>2830</v>
      </c>
    </row>
    <row r="24" spans="2:3" ht="15.75" x14ac:dyDescent="0.25">
      <c r="B24" s="8">
        <v>43485</v>
      </c>
      <c r="C24" s="9">
        <v>2131</v>
      </c>
    </row>
    <row r="25" spans="2:3" ht="15.75" x14ac:dyDescent="0.25">
      <c r="B25" s="8">
        <v>43486</v>
      </c>
      <c r="C25" s="9">
        <v>4809</v>
      </c>
    </row>
    <row r="26" spans="2:3" ht="15.75" x14ac:dyDescent="0.25">
      <c r="B26" s="8">
        <v>43487</v>
      </c>
      <c r="C26" s="9">
        <v>4942</v>
      </c>
    </row>
    <row r="27" spans="2:3" ht="15.75" x14ac:dyDescent="0.25">
      <c r="B27" s="8">
        <v>43488</v>
      </c>
      <c r="C27" s="9">
        <v>4976</v>
      </c>
    </row>
    <row r="28" spans="2:3" ht="15.75" x14ac:dyDescent="0.25">
      <c r="B28" s="8">
        <v>43489</v>
      </c>
      <c r="C28" s="9">
        <v>1926</v>
      </c>
    </row>
    <row r="29" spans="2:3" ht="15.75" x14ac:dyDescent="0.25">
      <c r="B29" s="8">
        <v>43490</v>
      </c>
      <c r="C29" s="9">
        <v>2757</v>
      </c>
    </row>
    <row r="30" spans="2:3" ht="15.75" x14ac:dyDescent="0.25">
      <c r="B30" s="8">
        <v>43491</v>
      </c>
      <c r="C30" s="9">
        <v>1234</v>
      </c>
    </row>
    <row r="31" spans="2:3" ht="15.75" x14ac:dyDescent="0.25">
      <c r="B31" s="8">
        <v>43492</v>
      </c>
      <c r="C31" s="9">
        <v>2345</v>
      </c>
    </row>
  </sheetData>
  <mergeCells count="1">
    <mergeCell ref="D2:P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21A2FD-468A-4087-93A6-D38C6109AE0A}">
  <dimension ref="B2:N109"/>
  <sheetViews>
    <sheetView showGridLines="0" topLeftCell="A2" zoomScale="130" zoomScaleNormal="130" workbookViewId="0">
      <selection activeCell="B2" sqref="B2:N2"/>
    </sheetView>
  </sheetViews>
  <sheetFormatPr baseColWidth="10" defaultColWidth="9.140625" defaultRowHeight="15" x14ac:dyDescent="0.25"/>
  <cols>
    <col min="1" max="1" width="4.140625" customWidth="1"/>
    <col min="2" max="2" width="12.85546875" style="5" customWidth="1"/>
    <col min="3" max="3" width="17.5703125" style="5" bestFit="1" customWidth="1"/>
    <col min="4" max="4" width="13.42578125" style="6" customWidth="1"/>
    <col min="5" max="5" width="13.5703125" bestFit="1" customWidth="1"/>
    <col min="8" max="8" width="17.5703125" bestFit="1" customWidth="1"/>
    <col min="9" max="10" width="13.5703125" bestFit="1" customWidth="1"/>
  </cols>
  <sheetData>
    <row r="2" spans="2:14" ht="36.75" thickBot="1" x14ac:dyDescent="0.3">
      <c r="B2" s="18" t="s">
        <v>6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9"/>
    </row>
    <row r="3" spans="2:14" ht="15.75" thickTop="1" x14ac:dyDescent="0.25"/>
    <row r="4" spans="2:14" ht="18.75" x14ac:dyDescent="0.3">
      <c r="B4" s="7" t="s">
        <v>10</v>
      </c>
      <c r="C4" s="7" t="s">
        <v>9</v>
      </c>
      <c r="D4" s="7" t="s">
        <v>7</v>
      </c>
      <c r="E4" s="7" t="s">
        <v>8</v>
      </c>
      <c r="G4" s="11" t="s">
        <v>13</v>
      </c>
      <c r="H4" s="12">
        <v>2014</v>
      </c>
    </row>
    <row r="5" spans="2:14" ht="15.75" x14ac:dyDescent="0.25">
      <c r="B5" s="10">
        <v>2014</v>
      </c>
      <c r="C5" s="9" t="s">
        <v>11</v>
      </c>
      <c r="D5" s="9">
        <v>4</v>
      </c>
      <c r="E5" s="9">
        <v>0</v>
      </c>
    </row>
    <row r="6" spans="2:14" x14ac:dyDescent="0.25">
      <c r="B6" s="10">
        <v>2014</v>
      </c>
      <c r="C6" s="10">
        <v>19</v>
      </c>
      <c r="D6" s="10">
        <v>12</v>
      </c>
      <c r="E6" s="10">
        <v>1</v>
      </c>
    </row>
    <row r="7" spans="2:14" x14ac:dyDescent="0.25">
      <c r="B7" s="10">
        <v>2014</v>
      </c>
      <c r="C7" s="10">
        <v>20</v>
      </c>
      <c r="D7" s="10">
        <v>13</v>
      </c>
      <c r="E7" s="10">
        <v>2</v>
      </c>
    </row>
    <row r="8" spans="2:14" x14ac:dyDescent="0.25">
      <c r="B8" s="10">
        <v>2014</v>
      </c>
      <c r="C8" s="10">
        <v>21</v>
      </c>
      <c r="D8" s="10">
        <v>24</v>
      </c>
      <c r="E8" s="10">
        <v>10</v>
      </c>
    </row>
    <row r="9" spans="2:14" x14ac:dyDescent="0.25">
      <c r="B9" s="10">
        <v>2014</v>
      </c>
      <c r="C9" s="10">
        <v>22</v>
      </c>
      <c r="D9" s="10">
        <v>29</v>
      </c>
      <c r="E9" s="10">
        <v>11</v>
      </c>
    </row>
    <row r="10" spans="2:14" x14ac:dyDescent="0.25">
      <c r="B10" s="10">
        <v>2014</v>
      </c>
      <c r="C10" s="10">
        <v>23</v>
      </c>
      <c r="D10" s="10">
        <v>49</v>
      </c>
      <c r="E10" s="10">
        <v>20</v>
      </c>
    </row>
    <row r="11" spans="2:14" x14ac:dyDescent="0.25">
      <c r="B11" s="10">
        <v>2014</v>
      </c>
      <c r="C11" s="10">
        <v>24</v>
      </c>
      <c r="D11" s="10">
        <v>53</v>
      </c>
      <c r="E11" s="10">
        <v>23</v>
      </c>
    </row>
    <row r="12" spans="2:14" x14ac:dyDescent="0.25">
      <c r="B12" s="10">
        <v>2014</v>
      </c>
      <c r="C12" s="10">
        <v>25</v>
      </c>
      <c r="D12" s="10">
        <v>63</v>
      </c>
      <c r="E12" s="10">
        <v>37</v>
      </c>
    </row>
    <row r="13" spans="2:14" x14ac:dyDescent="0.25">
      <c r="B13" s="10">
        <v>2014</v>
      </c>
      <c r="C13" s="10">
        <v>26</v>
      </c>
      <c r="D13" s="10">
        <v>67</v>
      </c>
      <c r="E13" s="10">
        <v>40</v>
      </c>
    </row>
    <row r="14" spans="2:14" x14ac:dyDescent="0.25">
      <c r="B14" s="10">
        <v>2014</v>
      </c>
      <c r="C14" s="10">
        <v>27</v>
      </c>
      <c r="D14" s="10">
        <v>70</v>
      </c>
      <c r="E14" s="10">
        <v>55</v>
      </c>
    </row>
    <row r="15" spans="2:14" x14ac:dyDescent="0.25">
      <c r="B15" s="10">
        <v>2014</v>
      </c>
      <c r="C15" s="10">
        <v>28</v>
      </c>
      <c r="D15" s="10">
        <v>69</v>
      </c>
      <c r="E15" s="10">
        <v>58</v>
      </c>
    </row>
    <row r="16" spans="2:14" x14ac:dyDescent="0.25">
      <c r="B16" s="10">
        <v>2014</v>
      </c>
      <c r="C16" s="10">
        <v>29</v>
      </c>
      <c r="D16" s="10">
        <v>68</v>
      </c>
      <c r="E16" s="10">
        <v>60</v>
      </c>
    </row>
    <row r="17" spans="2:10" x14ac:dyDescent="0.25">
      <c r="B17" s="10">
        <v>2014</v>
      </c>
      <c r="C17" s="10">
        <v>30</v>
      </c>
      <c r="D17" s="10">
        <v>58</v>
      </c>
      <c r="E17" s="10">
        <v>65</v>
      </c>
    </row>
    <row r="18" spans="2:10" x14ac:dyDescent="0.25">
      <c r="B18" s="10">
        <v>2014</v>
      </c>
      <c r="C18" s="10">
        <v>31</v>
      </c>
      <c r="D18" s="10">
        <v>50</v>
      </c>
      <c r="E18" s="10">
        <v>65</v>
      </c>
    </row>
    <row r="19" spans="2:10" x14ac:dyDescent="0.25">
      <c r="B19" s="10">
        <v>2014</v>
      </c>
      <c r="C19" s="10">
        <v>32</v>
      </c>
      <c r="D19" s="10">
        <v>34</v>
      </c>
      <c r="E19" s="10">
        <v>64</v>
      </c>
    </row>
    <row r="20" spans="2:10" x14ac:dyDescent="0.25">
      <c r="B20" s="10">
        <v>2014</v>
      </c>
      <c r="C20" s="10">
        <v>33</v>
      </c>
      <c r="D20" s="10">
        <v>31</v>
      </c>
      <c r="E20" s="10">
        <v>60</v>
      </c>
    </row>
    <row r="21" spans="2:10" x14ac:dyDescent="0.25">
      <c r="B21" s="10">
        <v>2014</v>
      </c>
      <c r="C21" s="10">
        <v>34</v>
      </c>
      <c r="D21" s="10">
        <v>16</v>
      </c>
      <c r="E21" s="10">
        <v>46</v>
      </c>
    </row>
    <row r="22" spans="2:10" ht="18.75" x14ac:dyDescent="0.3">
      <c r="B22" s="10">
        <v>2014</v>
      </c>
      <c r="C22" s="10">
        <v>35</v>
      </c>
      <c r="D22" s="10">
        <v>14</v>
      </c>
      <c r="E22" s="10">
        <v>43</v>
      </c>
      <c r="G22" s="7" t="s">
        <v>10</v>
      </c>
      <c r="H22" s="7" t="s">
        <v>9</v>
      </c>
      <c r="I22" s="7" t="s">
        <v>7</v>
      </c>
      <c r="J22" s="7" t="s">
        <v>8</v>
      </c>
    </row>
    <row r="23" spans="2:10" ht="15.75" x14ac:dyDescent="0.25">
      <c r="B23" s="10">
        <v>2014</v>
      </c>
      <c r="C23" s="10">
        <v>36</v>
      </c>
      <c r="D23" s="10">
        <v>7</v>
      </c>
      <c r="E23" s="10">
        <v>36</v>
      </c>
      <c r="G23" s="10">
        <f>$H$4</f>
        <v>2014</v>
      </c>
      <c r="H23" s="9" t="s">
        <v>11</v>
      </c>
      <c r="I23" s="9">
        <f>SUMIFS($D$5:$D$109,$B$5:$B$109,G23,$C$5:$C$109,H23)</f>
        <v>4</v>
      </c>
      <c r="J23" s="9">
        <f>SUMIFS($E$5:$E$109,$B$5:$B$109,G23,$C$5:$C$109,H23)</f>
        <v>0</v>
      </c>
    </row>
    <row r="24" spans="2:10" ht="15.75" x14ac:dyDescent="0.25">
      <c r="B24" s="10">
        <v>2014</v>
      </c>
      <c r="C24" s="10">
        <v>37</v>
      </c>
      <c r="D24" s="10">
        <v>4</v>
      </c>
      <c r="E24" s="10">
        <v>30</v>
      </c>
      <c r="G24" s="10">
        <f t="shared" ref="G24:G43" si="0">$H$4</f>
        <v>2014</v>
      </c>
      <c r="H24" s="10">
        <v>19</v>
      </c>
      <c r="I24" s="9">
        <f t="shared" ref="I24:I43" si="1">SUMIFS($D$5:$D$109,$B$5:$B$109,G24,$C$5:$C$109,H24)</f>
        <v>12</v>
      </c>
      <c r="J24" s="9">
        <f t="shared" ref="J24:J43" si="2">SUMIFS($E$5:$E$109,$B$5:$B$109,G24,$C$5:$C$109,H24)</f>
        <v>1</v>
      </c>
    </row>
    <row r="25" spans="2:10" ht="15.75" x14ac:dyDescent="0.25">
      <c r="B25" s="10">
        <v>2014</v>
      </c>
      <c r="C25" s="10" t="s">
        <v>12</v>
      </c>
      <c r="D25" s="10">
        <v>1</v>
      </c>
      <c r="E25" s="10">
        <v>10</v>
      </c>
      <c r="G25" s="10">
        <f t="shared" si="0"/>
        <v>2014</v>
      </c>
      <c r="H25" s="10">
        <v>20</v>
      </c>
      <c r="I25" s="9">
        <f t="shared" si="1"/>
        <v>13</v>
      </c>
      <c r="J25" s="9">
        <f t="shared" si="2"/>
        <v>2</v>
      </c>
    </row>
    <row r="26" spans="2:10" ht="15.75" x14ac:dyDescent="0.25">
      <c r="B26" s="10">
        <v>2015</v>
      </c>
      <c r="C26" s="10" t="s">
        <v>11</v>
      </c>
      <c r="D26" s="10">
        <v>9</v>
      </c>
      <c r="E26" s="10">
        <v>2</v>
      </c>
      <c r="G26" s="10">
        <f t="shared" si="0"/>
        <v>2014</v>
      </c>
      <c r="H26" s="10">
        <v>21</v>
      </c>
      <c r="I26" s="9">
        <f t="shared" si="1"/>
        <v>24</v>
      </c>
      <c r="J26" s="9">
        <f t="shared" si="2"/>
        <v>10</v>
      </c>
    </row>
    <row r="27" spans="2:10" ht="15.75" x14ac:dyDescent="0.25">
      <c r="B27" s="10">
        <v>2015</v>
      </c>
      <c r="C27" s="10">
        <v>19</v>
      </c>
      <c r="D27" s="10">
        <v>20</v>
      </c>
      <c r="E27" s="10">
        <v>3</v>
      </c>
      <c r="G27" s="10">
        <f t="shared" si="0"/>
        <v>2014</v>
      </c>
      <c r="H27" s="10">
        <v>22</v>
      </c>
      <c r="I27" s="9">
        <f t="shared" si="1"/>
        <v>29</v>
      </c>
      <c r="J27" s="9">
        <f t="shared" si="2"/>
        <v>11</v>
      </c>
    </row>
    <row r="28" spans="2:10" ht="15.75" x14ac:dyDescent="0.25">
      <c r="B28" s="10">
        <v>2015</v>
      </c>
      <c r="C28" s="10">
        <v>20</v>
      </c>
      <c r="D28" s="10">
        <v>23</v>
      </c>
      <c r="E28" s="10">
        <v>4</v>
      </c>
      <c r="G28" s="10">
        <f t="shared" si="0"/>
        <v>2014</v>
      </c>
      <c r="H28" s="10">
        <v>23</v>
      </c>
      <c r="I28" s="9">
        <f t="shared" si="1"/>
        <v>49</v>
      </c>
      <c r="J28" s="9">
        <f t="shared" si="2"/>
        <v>20</v>
      </c>
    </row>
    <row r="29" spans="2:10" ht="15.75" x14ac:dyDescent="0.25">
      <c r="B29" s="10">
        <v>2015</v>
      </c>
      <c r="C29" s="10">
        <v>21</v>
      </c>
      <c r="D29" s="10">
        <v>38</v>
      </c>
      <c r="E29" s="10">
        <v>16</v>
      </c>
      <c r="G29" s="10">
        <f t="shared" si="0"/>
        <v>2014</v>
      </c>
      <c r="H29" s="10">
        <v>24</v>
      </c>
      <c r="I29" s="9">
        <f t="shared" si="1"/>
        <v>53</v>
      </c>
      <c r="J29" s="9">
        <f t="shared" si="2"/>
        <v>23</v>
      </c>
    </row>
    <row r="30" spans="2:10" ht="15.75" x14ac:dyDescent="0.25">
      <c r="B30" s="10">
        <v>2015</v>
      </c>
      <c r="C30" s="10">
        <v>22</v>
      </c>
      <c r="D30" s="10">
        <v>45</v>
      </c>
      <c r="E30" s="10">
        <v>19</v>
      </c>
      <c r="G30" s="10">
        <f t="shared" si="0"/>
        <v>2014</v>
      </c>
      <c r="H30" s="10">
        <v>25</v>
      </c>
      <c r="I30" s="9">
        <f t="shared" si="1"/>
        <v>63</v>
      </c>
      <c r="J30" s="9">
        <f t="shared" si="2"/>
        <v>37</v>
      </c>
    </row>
    <row r="31" spans="2:10" ht="15.75" x14ac:dyDescent="0.25">
      <c r="B31" s="10">
        <v>2015</v>
      </c>
      <c r="C31" s="10">
        <v>23</v>
      </c>
      <c r="D31" s="10">
        <v>58</v>
      </c>
      <c r="E31" s="10">
        <v>30</v>
      </c>
      <c r="G31" s="10">
        <f t="shared" si="0"/>
        <v>2014</v>
      </c>
      <c r="H31" s="10">
        <v>26</v>
      </c>
      <c r="I31" s="9">
        <f t="shared" si="1"/>
        <v>67</v>
      </c>
      <c r="J31" s="9">
        <f t="shared" si="2"/>
        <v>40</v>
      </c>
    </row>
    <row r="32" spans="2:10" ht="15.75" x14ac:dyDescent="0.25">
      <c r="B32" s="10">
        <v>2015</v>
      </c>
      <c r="C32" s="10">
        <v>24</v>
      </c>
      <c r="D32" s="10">
        <v>61</v>
      </c>
      <c r="E32" s="10">
        <v>36</v>
      </c>
      <c r="G32" s="10">
        <f t="shared" si="0"/>
        <v>2014</v>
      </c>
      <c r="H32" s="10">
        <v>27</v>
      </c>
      <c r="I32" s="9">
        <f t="shared" si="1"/>
        <v>70</v>
      </c>
      <c r="J32" s="9">
        <f t="shared" si="2"/>
        <v>55</v>
      </c>
    </row>
    <row r="33" spans="2:10" ht="15.75" x14ac:dyDescent="0.25">
      <c r="B33" s="10">
        <v>2015</v>
      </c>
      <c r="C33" s="10">
        <v>25</v>
      </c>
      <c r="D33" s="10">
        <v>69</v>
      </c>
      <c r="E33" s="10">
        <v>56</v>
      </c>
      <c r="G33" s="10">
        <f t="shared" si="0"/>
        <v>2014</v>
      </c>
      <c r="H33" s="10">
        <v>28</v>
      </c>
      <c r="I33" s="9">
        <f t="shared" si="1"/>
        <v>69</v>
      </c>
      <c r="J33" s="9">
        <f t="shared" si="2"/>
        <v>58</v>
      </c>
    </row>
    <row r="34" spans="2:10" ht="15.75" x14ac:dyDescent="0.25">
      <c r="B34" s="10">
        <v>2015</v>
      </c>
      <c r="C34" s="10">
        <v>26</v>
      </c>
      <c r="D34" s="10">
        <v>72</v>
      </c>
      <c r="E34" s="10">
        <v>57</v>
      </c>
      <c r="G34" s="10">
        <f t="shared" si="0"/>
        <v>2014</v>
      </c>
      <c r="H34" s="10">
        <v>29</v>
      </c>
      <c r="I34" s="9">
        <f t="shared" si="1"/>
        <v>68</v>
      </c>
      <c r="J34" s="9">
        <f t="shared" si="2"/>
        <v>60</v>
      </c>
    </row>
    <row r="35" spans="2:10" ht="15.75" x14ac:dyDescent="0.25">
      <c r="B35" s="10">
        <v>2015</v>
      </c>
      <c r="C35" s="10">
        <v>27</v>
      </c>
      <c r="D35" s="10">
        <v>68</v>
      </c>
      <c r="E35" s="10">
        <v>54</v>
      </c>
      <c r="G35" s="10">
        <f t="shared" si="0"/>
        <v>2014</v>
      </c>
      <c r="H35" s="10">
        <v>30</v>
      </c>
      <c r="I35" s="9">
        <f t="shared" si="1"/>
        <v>58</v>
      </c>
      <c r="J35" s="9">
        <f t="shared" si="2"/>
        <v>65</v>
      </c>
    </row>
    <row r="36" spans="2:10" ht="15.75" x14ac:dyDescent="0.25">
      <c r="B36" s="10">
        <v>2015</v>
      </c>
      <c r="C36" s="10">
        <v>28</v>
      </c>
      <c r="D36" s="10">
        <v>65</v>
      </c>
      <c r="E36" s="10">
        <v>57</v>
      </c>
      <c r="G36" s="10">
        <f t="shared" si="0"/>
        <v>2014</v>
      </c>
      <c r="H36" s="10">
        <v>31</v>
      </c>
      <c r="I36" s="9">
        <f t="shared" si="1"/>
        <v>50</v>
      </c>
      <c r="J36" s="9">
        <f t="shared" si="2"/>
        <v>65</v>
      </c>
    </row>
    <row r="37" spans="2:10" ht="15.75" x14ac:dyDescent="0.25">
      <c r="B37" s="10">
        <v>2015</v>
      </c>
      <c r="C37" s="10">
        <v>29</v>
      </c>
      <c r="D37" s="10">
        <v>63</v>
      </c>
      <c r="E37" s="10">
        <v>60</v>
      </c>
      <c r="G37" s="10">
        <f t="shared" si="0"/>
        <v>2014</v>
      </c>
      <c r="H37" s="10">
        <v>32</v>
      </c>
      <c r="I37" s="9">
        <f t="shared" si="1"/>
        <v>34</v>
      </c>
      <c r="J37" s="9">
        <f t="shared" si="2"/>
        <v>64</v>
      </c>
    </row>
    <row r="38" spans="2:10" ht="15.75" x14ac:dyDescent="0.25">
      <c r="B38" s="10">
        <v>2015</v>
      </c>
      <c r="C38" s="10">
        <v>30</v>
      </c>
      <c r="D38" s="10">
        <v>44</v>
      </c>
      <c r="E38" s="10">
        <v>66</v>
      </c>
      <c r="G38" s="10">
        <f t="shared" si="0"/>
        <v>2014</v>
      </c>
      <c r="H38" s="10">
        <v>33</v>
      </c>
      <c r="I38" s="9">
        <f t="shared" si="1"/>
        <v>31</v>
      </c>
      <c r="J38" s="9">
        <f t="shared" si="2"/>
        <v>60</v>
      </c>
    </row>
    <row r="39" spans="2:10" ht="15.75" x14ac:dyDescent="0.25">
      <c r="B39" s="10">
        <v>2015</v>
      </c>
      <c r="C39" s="10">
        <v>31</v>
      </c>
      <c r="D39" s="10">
        <v>39</v>
      </c>
      <c r="E39" s="10">
        <v>63</v>
      </c>
      <c r="G39" s="10">
        <f t="shared" si="0"/>
        <v>2014</v>
      </c>
      <c r="H39" s="10">
        <v>34</v>
      </c>
      <c r="I39" s="9">
        <f t="shared" si="1"/>
        <v>16</v>
      </c>
      <c r="J39" s="9">
        <f t="shared" si="2"/>
        <v>46</v>
      </c>
    </row>
    <row r="40" spans="2:10" ht="15.75" x14ac:dyDescent="0.25">
      <c r="B40" s="10">
        <v>2015</v>
      </c>
      <c r="C40" s="10">
        <v>32</v>
      </c>
      <c r="D40" s="10">
        <v>27</v>
      </c>
      <c r="E40" s="10">
        <v>52</v>
      </c>
      <c r="G40" s="10">
        <f t="shared" si="0"/>
        <v>2014</v>
      </c>
      <c r="H40" s="10">
        <v>35</v>
      </c>
      <c r="I40" s="9">
        <f t="shared" si="1"/>
        <v>14</v>
      </c>
      <c r="J40" s="9">
        <f t="shared" si="2"/>
        <v>43</v>
      </c>
    </row>
    <row r="41" spans="2:10" ht="15.75" x14ac:dyDescent="0.25">
      <c r="B41" s="10">
        <v>2015</v>
      </c>
      <c r="C41" s="10">
        <v>33</v>
      </c>
      <c r="D41" s="10">
        <v>21</v>
      </c>
      <c r="E41" s="10">
        <v>47</v>
      </c>
      <c r="G41" s="10">
        <f t="shared" si="0"/>
        <v>2014</v>
      </c>
      <c r="H41" s="10">
        <v>36</v>
      </c>
      <c r="I41" s="9">
        <f t="shared" si="1"/>
        <v>7</v>
      </c>
      <c r="J41" s="9">
        <f t="shared" si="2"/>
        <v>36</v>
      </c>
    </row>
    <row r="42" spans="2:10" ht="15.75" x14ac:dyDescent="0.25">
      <c r="B42" s="10">
        <v>2015</v>
      </c>
      <c r="C42" s="10">
        <v>34</v>
      </c>
      <c r="D42" s="10">
        <v>8</v>
      </c>
      <c r="E42" s="10">
        <v>31</v>
      </c>
      <c r="G42" s="10">
        <f t="shared" si="0"/>
        <v>2014</v>
      </c>
      <c r="H42" s="10">
        <v>37</v>
      </c>
      <c r="I42" s="9">
        <f t="shared" si="1"/>
        <v>4</v>
      </c>
      <c r="J42" s="9">
        <f t="shared" si="2"/>
        <v>30</v>
      </c>
    </row>
    <row r="43" spans="2:10" ht="15.75" x14ac:dyDescent="0.25">
      <c r="B43" s="10">
        <v>2015</v>
      </c>
      <c r="C43" s="10">
        <v>35</v>
      </c>
      <c r="D43" s="10">
        <v>6</v>
      </c>
      <c r="E43" s="10">
        <v>29</v>
      </c>
      <c r="G43" s="10">
        <f t="shared" si="0"/>
        <v>2014</v>
      </c>
      <c r="H43" s="10" t="s">
        <v>12</v>
      </c>
      <c r="I43" s="9">
        <f t="shared" si="1"/>
        <v>1</v>
      </c>
      <c r="J43" s="9">
        <f t="shared" si="2"/>
        <v>10</v>
      </c>
    </row>
    <row r="44" spans="2:10" x14ac:dyDescent="0.25">
      <c r="B44" s="10">
        <v>2015</v>
      </c>
      <c r="C44" s="10">
        <v>36</v>
      </c>
      <c r="D44" s="10">
        <v>2</v>
      </c>
      <c r="E44" s="10">
        <v>26</v>
      </c>
    </row>
    <row r="45" spans="2:10" x14ac:dyDescent="0.25">
      <c r="B45" s="10">
        <v>2015</v>
      </c>
      <c r="C45" s="10">
        <v>37</v>
      </c>
      <c r="D45" s="10">
        <v>1</v>
      </c>
      <c r="E45" s="10">
        <v>20</v>
      </c>
    </row>
    <row r="46" spans="2:10" x14ac:dyDescent="0.25">
      <c r="B46" s="10">
        <v>2015</v>
      </c>
      <c r="C46" s="10" t="s">
        <v>12</v>
      </c>
      <c r="D46" s="10">
        <v>0</v>
      </c>
      <c r="E46" s="10">
        <v>8</v>
      </c>
    </row>
    <row r="47" spans="2:10" x14ac:dyDescent="0.25">
      <c r="B47" s="10">
        <v>2016</v>
      </c>
      <c r="C47" s="10" t="s">
        <v>11</v>
      </c>
      <c r="D47" s="10">
        <v>15</v>
      </c>
      <c r="E47" s="10">
        <v>1</v>
      </c>
    </row>
    <row r="48" spans="2:10" x14ac:dyDescent="0.25">
      <c r="B48" s="10">
        <v>2016</v>
      </c>
      <c r="C48" s="10">
        <v>19</v>
      </c>
      <c r="D48" s="10">
        <v>28</v>
      </c>
      <c r="E48" s="10">
        <v>5</v>
      </c>
    </row>
    <row r="49" spans="2:5" x14ac:dyDescent="0.25">
      <c r="B49" s="10">
        <v>2016</v>
      </c>
      <c r="C49" s="10">
        <v>20</v>
      </c>
      <c r="D49" s="10">
        <v>31</v>
      </c>
      <c r="E49" s="10">
        <v>7</v>
      </c>
    </row>
    <row r="50" spans="2:5" x14ac:dyDescent="0.25">
      <c r="B50" s="10">
        <v>2016</v>
      </c>
      <c r="C50" s="10">
        <v>21</v>
      </c>
      <c r="D50" s="10">
        <v>50</v>
      </c>
      <c r="E50" s="10">
        <v>16</v>
      </c>
    </row>
    <row r="51" spans="2:5" x14ac:dyDescent="0.25">
      <c r="B51" s="10">
        <v>2016</v>
      </c>
      <c r="C51" s="10">
        <v>22</v>
      </c>
      <c r="D51" s="10">
        <v>59</v>
      </c>
      <c r="E51" s="10">
        <v>15</v>
      </c>
    </row>
    <row r="52" spans="2:5" x14ac:dyDescent="0.25">
      <c r="B52" s="10">
        <v>2016</v>
      </c>
      <c r="C52" s="10">
        <v>23</v>
      </c>
      <c r="D52" s="10">
        <v>62</v>
      </c>
      <c r="E52" s="10">
        <v>27</v>
      </c>
    </row>
    <row r="53" spans="2:5" x14ac:dyDescent="0.25">
      <c r="B53" s="10">
        <v>2016</v>
      </c>
      <c r="C53" s="10">
        <v>24</v>
      </c>
      <c r="D53" s="10">
        <v>63</v>
      </c>
      <c r="E53" s="10">
        <v>36</v>
      </c>
    </row>
    <row r="54" spans="2:5" x14ac:dyDescent="0.25">
      <c r="B54" s="10">
        <v>2016</v>
      </c>
      <c r="C54" s="10">
        <v>25</v>
      </c>
      <c r="D54" s="10">
        <v>67</v>
      </c>
      <c r="E54" s="10">
        <v>54</v>
      </c>
    </row>
    <row r="55" spans="2:5" x14ac:dyDescent="0.25">
      <c r="B55" s="10">
        <v>2016</v>
      </c>
      <c r="C55" s="10">
        <v>26</v>
      </c>
      <c r="D55" s="10">
        <v>66</v>
      </c>
      <c r="E55" s="10">
        <v>61</v>
      </c>
    </row>
    <row r="56" spans="2:5" x14ac:dyDescent="0.25">
      <c r="B56" s="10">
        <v>2016</v>
      </c>
      <c r="C56" s="10">
        <v>27</v>
      </c>
      <c r="D56" s="10">
        <v>63</v>
      </c>
      <c r="E56" s="10">
        <v>72</v>
      </c>
    </row>
    <row r="57" spans="2:5" x14ac:dyDescent="0.25">
      <c r="B57" s="10">
        <v>2016</v>
      </c>
      <c r="C57" s="10">
        <v>28</v>
      </c>
      <c r="D57" s="10">
        <v>63</v>
      </c>
      <c r="E57" s="10">
        <v>71</v>
      </c>
    </row>
    <row r="58" spans="2:5" x14ac:dyDescent="0.25">
      <c r="B58" s="10">
        <v>2016</v>
      </c>
      <c r="C58" s="10">
        <v>29</v>
      </c>
      <c r="D58" s="10">
        <v>62</v>
      </c>
      <c r="E58" s="10">
        <v>70</v>
      </c>
    </row>
    <row r="59" spans="2:5" x14ac:dyDescent="0.25">
      <c r="B59" s="10">
        <v>2016</v>
      </c>
      <c r="C59" s="10">
        <v>30</v>
      </c>
      <c r="D59" s="10">
        <v>40</v>
      </c>
      <c r="E59" s="10">
        <v>59</v>
      </c>
    </row>
    <row r="60" spans="2:5" x14ac:dyDescent="0.25">
      <c r="B60" s="10">
        <v>2016</v>
      </c>
      <c r="C60" s="10">
        <v>31</v>
      </c>
      <c r="D60" s="10">
        <v>27</v>
      </c>
      <c r="E60" s="10">
        <v>58</v>
      </c>
    </row>
    <row r="61" spans="2:5" x14ac:dyDescent="0.25">
      <c r="B61" s="10">
        <v>2016</v>
      </c>
      <c r="C61" s="10">
        <v>32</v>
      </c>
      <c r="D61" s="10">
        <v>15</v>
      </c>
      <c r="E61" s="10">
        <v>50</v>
      </c>
    </row>
    <row r="62" spans="2:5" x14ac:dyDescent="0.25">
      <c r="B62" s="10">
        <v>2016</v>
      </c>
      <c r="C62" s="10">
        <v>33</v>
      </c>
      <c r="D62" s="10">
        <v>14</v>
      </c>
      <c r="E62" s="10">
        <v>46</v>
      </c>
    </row>
    <row r="63" spans="2:5" x14ac:dyDescent="0.25">
      <c r="B63" s="10">
        <v>2016</v>
      </c>
      <c r="C63" s="10">
        <v>34</v>
      </c>
      <c r="D63" s="10">
        <v>8</v>
      </c>
      <c r="E63" s="10">
        <v>32</v>
      </c>
    </row>
    <row r="64" spans="2:5" x14ac:dyDescent="0.25">
      <c r="B64" s="10">
        <v>2016</v>
      </c>
      <c r="C64" s="10">
        <v>35</v>
      </c>
      <c r="D64" s="10">
        <v>5</v>
      </c>
      <c r="E64" s="10">
        <v>27</v>
      </c>
    </row>
    <row r="65" spans="2:5" x14ac:dyDescent="0.25">
      <c r="B65" s="10">
        <v>2016</v>
      </c>
      <c r="C65" s="10">
        <v>36</v>
      </c>
      <c r="D65" s="10">
        <v>2</v>
      </c>
      <c r="E65" s="10">
        <v>14</v>
      </c>
    </row>
    <row r="66" spans="2:5" x14ac:dyDescent="0.25">
      <c r="B66" s="10">
        <v>2016</v>
      </c>
      <c r="C66" s="10">
        <v>37</v>
      </c>
      <c r="D66" s="10">
        <v>1</v>
      </c>
      <c r="E66" s="10">
        <v>11</v>
      </c>
    </row>
    <row r="67" spans="2:5" x14ac:dyDescent="0.25">
      <c r="B67" s="10">
        <v>2016</v>
      </c>
      <c r="C67" s="10" t="s">
        <v>12</v>
      </c>
      <c r="D67" s="10">
        <v>0</v>
      </c>
      <c r="E67" s="10">
        <v>8</v>
      </c>
    </row>
    <row r="68" spans="2:5" x14ac:dyDescent="0.25">
      <c r="B68" s="10">
        <v>2017</v>
      </c>
      <c r="C68" s="10" t="s">
        <v>11</v>
      </c>
      <c r="D68" s="10">
        <v>21</v>
      </c>
      <c r="E68" s="10">
        <v>0</v>
      </c>
    </row>
    <row r="69" spans="2:5" x14ac:dyDescent="0.25">
      <c r="B69" s="10">
        <v>2017</v>
      </c>
      <c r="C69" s="10">
        <v>19</v>
      </c>
      <c r="D69" s="10">
        <v>30</v>
      </c>
      <c r="E69" s="10">
        <v>1</v>
      </c>
    </row>
    <row r="70" spans="2:5" x14ac:dyDescent="0.25">
      <c r="B70" s="10">
        <v>2017</v>
      </c>
      <c r="C70" s="10">
        <v>20</v>
      </c>
      <c r="D70" s="10">
        <v>31</v>
      </c>
      <c r="E70" s="10">
        <v>2</v>
      </c>
    </row>
    <row r="71" spans="2:5" x14ac:dyDescent="0.25">
      <c r="B71" s="10">
        <v>2017</v>
      </c>
      <c r="C71" s="10">
        <v>21</v>
      </c>
      <c r="D71" s="10">
        <v>49</v>
      </c>
      <c r="E71" s="10">
        <v>6</v>
      </c>
    </row>
    <row r="72" spans="2:5" x14ac:dyDescent="0.25">
      <c r="B72" s="10">
        <v>2017</v>
      </c>
      <c r="C72" s="10">
        <v>22</v>
      </c>
      <c r="D72" s="10">
        <v>59</v>
      </c>
      <c r="E72" s="10">
        <v>9</v>
      </c>
    </row>
    <row r="73" spans="2:5" x14ac:dyDescent="0.25">
      <c r="B73" s="10">
        <v>2017</v>
      </c>
      <c r="C73" s="10">
        <v>23</v>
      </c>
      <c r="D73" s="10">
        <v>62</v>
      </c>
      <c r="E73" s="10">
        <v>19</v>
      </c>
    </row>
    <row r="74" spans="2:5" x14ac:dyDescent="0.25">
      <c r="B74" s="10">
        <v>2017</v>
      </c>
      <c r="C74" s="10">
        <v>24</v>
      </c>
      <c r="D74" s="10">
        <v>60</v>
      </c>
      <c r="E74" s="10">
        <v>21</v>
      </c>
    </row>
    <row r="75" spans="2:5" x14ac:dyDescent="0.25">
      <c r="B75" s="10">
        <v>2017</v>
      </c>
      <c r="C75" s="10">
        <v>25</v>
      </c>
      <c r="D75" s="10">
        <v>64</v>
      </c>
      <c r="E75" s="10">
        <v>37</v>
      </c>
    </row>
    <row r="76" spans="2:5" x14ac:dyDescent="0.25">
      <c r="B76" s="10">
        <v>2017</v>
      </c>
      <c r="C76" s="10">
        <v>26</v>
      </c>
      <c r="D76" s="10">
        <v>63</v>
      </c>
      <c r="E76" s="10">
        <v>42</v>
      </c>
    </row>
    <row r="77" spans="2:5" x14ac:dyDescent="0.25">
      <c r="B77" s="10">
        <v>2017</v>
      </c>
      <c r="C77" s="10">
        <v>27</v>
      </c>
      <c r="D77" s="10">
        <v>60</v>
      </c>
      <c r="E77" s="10">
        <v>49</v>
      </c>
    </row>
    <row r="78" spans="2:5" x14ac:dyDescent="0.25">
      <c r="B78" s="10">
        <v>2017</v>
      </c>
      <c r="C78" s="10">
        <v>28</v>
      </c>
      <c r="D78" s="10">
        <v>57</v>
      </c>
      <c r="E78" s="10">
        <v>50</v>
      </c>
    </row>
    <row r="79" spans="2:5" x14ac:dyDescent="0.25">
      <c r="B79" s="10">
        <v>2017</v>
      </c>
      <c r="C79" s="10">
        <v>29</v>
      </c>
      <c r="D79" s="10">
        <v>54</v>
      </c>
      <c r="E79" s="10">
        <v>51</v>
      </c>
    </row>
    <row r="80" spans="2:5" x14ac:dyDescent="0.25">
      <c r="B80" s="10">
        <v>2017</v>
      </c>
      <c r="C80" s="10">
        <v>30</v>
      </c>
      <c r="D80" s="10">
        <v>36</v>
      </c>
      <c r="E80" s="10">
        <v>63</v>
      </c>
    </row>
    <row r="81" spans="2:5" x14ac:dyDescent="0.25">
      <c r="B81" s="10">
        <v>2017</v>
      </c>
      <c r="C81" s="10">
        <v>31</v>
      </c>
      <c r="D81" s="10">
        <v>35</v>
      </c>
      <c r="E81" s="10">
        <v>64</v>
      </c>
    </row>
    <row r="82" spans="2:5" x14ac:dyDescent="0.25">
      <c r="B82" s="10">
        <v>2017</v>
      </c>
      <c r="C82" s="10">
        <v>32</v>
      </c>
      <c r="D82" s="10">
        <v>21</v>
      </c>
      <c r="E82" s="10">
        <v>60</v>
      </c>
    </row>
    <row r="83" spans="2:5" x14ac:dyDescent="0.25">
      <c r="B83" s="10">
        <v>2017</v>
      </c>
      <c r="C83" s="10">
        <v>33</v>
      </c>
      <c r="D83" s="10">
        <v>16</v>
      </c>
      <c r="E83" s="10">
        <v>59</v>
      </c>
    </row>
    <row r="84" spans="2:5" x14ac:dyDescent="0.25">
      <c r="B84" s="10">
        <v>2017</v>
      </c>
      <c r="C84" s="10">
        <v>34</v>
      </c>
      <c r="D84" s="10">
        <v>8</v>
      </c>
      <c r="E84" s="10">
        <v>56</v>
      </c>
    </row>
    <row r="85" spans="2:5" x14ac:dyDescent="0.25">
      <c r="B85" s="10">
        <v>2017</v>
      </c>
      <c r="C85" s="10">
        <v>35</v>
      </c>
      <c r="D85" s="10">
        <v>7</v>
      </c>
      <c r="E85" s="10">
        <v>56</v>
      </c>
    </row>
    <row r="86" spans="2:5" x14ac:dyDescent="0.25">
      <c r="B86" s="10">
        <v>2017</v>
      </c>
      <c r="C86" s="10">
        <v>36</v>
      </c>
      <c r="D86" s="10">
        <v>5</v>
      </c>
      <c r="E86" s="10">
        <v>43</v>
      </c>
    </row>
    <row r="87" spans="2:5" x14ac:dyDescent="0.25">
      <c r="B87" s="10">
        <v>2017</v>
      </c>
      <c r="C87" s="10">
        <v>37</v>
      </c>
      <c r="D87" s="10">
        <v>3</v>
      </c>
      <c r="E87" s="10">
        <v>31</v>
      </c>
    </row>
    <row r="88" spans="2:5" x14ac:dyDescent="0.25">
      <c r="B88" s="10">
        <v>2017</v>
      </c>
      <c r="C88" s="10" t="s">
        <v>12</v>
      </c>
      <c r="D88" s="10">
        <v>0</v>
      </c>
      <c r="E88" s="10">
        <v>19</v>
      </c>
    </row>
    <row r="89" spans="2:5" x14ac:dyDescent="0.25">
      <c r="B89" s="10">
        <v>2018</v>
      </c>
      <c r="C89" s="10" t="s">
        <v>11</v>
      </c>
      <c r="D89" s="10">
        <v>36</v>
      </c>
      <c r="E89" s="10">
        <v>0</v>
      </c>
    </row>
    <row r="90" spans="2:5" x14ac:dyDescent="0.25">
      <c r="B90" s="10">
        <v>2018</v>
      </c>
      <c r="C90" s="10">
        <v>19</v>
      </c>
      <c r="D90" s="10">
        <v>45</v>
      </c>
      <c r="E90" s="10">
        <v>2</v>
      </c>
    </row>
    <row r="91" spans="2:5" x14ac:dyDescent="0.25">
      <c r="B91" s="10">
        <v>2018</v>
      </c>
      <c r="C91" s="10">
        <v>20</v>
      </c>
      <c r="D91" s="10">
        <v>49</v>
      </c>
      <c r="E91" s="10">
        <v>3</v>
      </c>
    </row>
    <row r="92" spans="2:5" x14ac:dyDescent="0.25">
      <c r="B92" s="10">
        <v>2018</v>
      </c>
      <c r="C92" s="10">
        <v>21</v>
      </c>
      <c r="D92" s="10">
        <v>57</v>
      </c>
      <c r="E92" s="10">
        <v>9</v>
      </c>
    </row>
    <row r="93" spans="2:5" x14ac:dyDescent="0.25">
      <c r="B93" s="10">
        <v>2018</v>
      </c>
      <c r="C93" s="10">
        <v>22</v>
      </c>
      <c r="D93" s="10">
        <v>58</v>
      </c>
      <c r="E93" s="10">
        <v>10</v>
      </c>
    </row>
    <row r="94" spans="2:5" x14ac:dyDescent="0.25">
      <c r="B94" s="10">
        <v>2018</v>
      </c>
      <c r="C94" s="10">
        <v>23</v>
      </c>
      <c r="D94" s="10">
        <v>60</v>
      </c>
      <c r="E94" s="10">
        <v>17</v>
      </c>
    </row>
    <row r="95" spans="2:5" x14ac:dyDescent="0.25">
      <c r="B95" s="10">
        <v>2018</v>
      </c>
      <c r="C95" s="10">
        <v>24</v>
      </c>
      <c r="D95" s="10">
        <v>61</v>
      </c>
      <c r="E95" s="10">
        <v>20</v>
      </c>
    </row>
    <row r="96" spans="2:5" x14ac:dyDescent="0.25">
      <c r="B96" s="10">
        <v>2018</v>
      </c>
      <c r="C96" s="10">
        <v>25</v>
      </c>
      <c r="D96" s="10">
        <v>67</v>
      </c>
      <c r="E96" s="10">
        <v>33</v>
      </c>
    </row>
    <row r="97" spans="2:5" x14ac:dyDescent="0.25">
      <c r="B97" s="10">
        <v>2018</v>
      </c>
      <c r="C97" s="10">
        <v>26</v>
      </c>
      <c r="D97" s="10">
        <v>64</v>
      </c>
      <c r="E97" s="10">
        <v>38</v>
      </c>
    </row>
    <row r="98" spans="2:5" x14ac:dyDescent="0.25">
      <c r="B98" s="10">
        <v>2018</v>
      </c>
      <c r="C98" s="10">
        <v>27</v>
      </c>
      <c r="D98" s="10">
        <v>51</v>
      </c>
      <c r="E98" s="10">
        <v>45</v>
      </c>
    </row>
    <row r="99" spans="2:5" x14ac:dyDescent="0.25">
      <c r="B99" s="10">
        <v>2018</v>
      </c>
      <c r="C99" s="10">
        <v>28</v>
      </c>
      <c r="D99" s="10">
        <v>50</v>
      </c>
      <c r="E99" s="10">
        <v>46</v>
      </c>
    </row>
    <row r="100" spans="2:5" x14ac:dyDescent="0.25">
      <c r="B100" s="10">
        <v>2018</v>
      </c>
      <c r="C100" s="10">
        <v>29</v>
      </c>
      <c r="D100" s="10">
        <v>48</v>
      </c>
      <c r="E100" s="10">
        <v>47</v>
      </c>
    </row>
    <row r="101" spans="2:5" x14ac:dyDescent="0.25">
      <c r="B101" s="10">
        <v>2018</v>
      </c>
      <c r="C101" s="10">
        <v>30</v>
      </c>
      <c r="D101" s="10">
        <v>31</v>
      </c>
      <c r="E101" s="10">
        <v>59</v>
      </c>
    </row>
    <row r="102" spans="2:5" x14ac:dyDescent="0.25">
      <c r="B102" s="10">
        <v>2018</v>
      </c>
      <c r="C102" s="10">
        <v>31</v>
      </c>
      <c r="D102" s="10">
        <v>29</v>
      </c>
      <c r="E102" s="10">
        <v>60</v>
      </c>
    </row>
    <row r="103" spans="2:5" x14ac:dyDescent="0.25">
      <c r="B103" s="10">
        <v>2018</v>
      </c>
      <c r="C103" s="10">
        <v>32</v>
      </c>
      <c r="D103" s="10">
        <v>14</v>
      </c>
      <c r="E103" s="10">
        <v>57</v>
      </c>
    </row>
    <row r="104" spans="2:5" x14ac:dyDescent="0.25">
      <c r="B104" s="10">
        <v>2018</v>
      </c>
      <c r="C104" s="10">
        <v>33</v>
      </c>
      <c r="D104" s="10">
        <v>12</v>
      </c>
      <c r="E104" s="10">
        <v>61</v>
      </c>
    </row>
    <row r="105" spans="2:5" x14ac:dyDescent="0.25">
      <c r="B105" s="10">
        <v>2018</v>
      </c>
      <c r="C105" s="10">
        <v>34</v>
      </c>
      <c r="D105" s="10">
        <v>5</v>
      </c>
      <c r="E105" s="10">
        <v>60</v>
      </c>
    </row>
    <row r="106" spans="2:5" x14ac:dyDescent="0.25">
      <c r="B106" s="10">
        <v>2018</v>
      </c>
      <c r="C106" s="10">
        <v>35</v>
      </c>
      <c r="D106" s="10">
        <v>4</v>
      </c>
      <c r="E106" s="10">
        <v>54</v>
      </c>
    </row>
    <row r="107" spans="2:5" x14ac:dyDescent="0.25">
      <c r="B107" s="10">
        <v>2018</v>
      </c>
      <c r="C107" s="10">
        <v>36</v>
      </c>
      <c r="D107" s="10">
        <v>2</v>
      </c>
      <c r="E107" s="10">
        <v>48</v>
      </c>
    </row>
    <row r="108" spans="2:5" x14ac:dyDescent="0.25">
      <c r="B108" s="10">
        <v>2018</v>
      </c>
      <c r="C108" s="10">
        <v>37</v>
      </c>
      <c r="D108" s="10">
        <v>1</v>
      </c>
      <c r="E108" s="10">
        <v>43</v>
      </c>
    </row>
    <row r="109" spans="2:5" x14ac:dyDescent="0.25">
      <c r="B109" s="10">
        <v>2018</v>
      </c>
      <c r="C109" s="10" t="s">
        <v>12</v>
      </c>
      <c r="D109" s="10">
        <v>0</v>
      </c>
      <c r="E109" s="10">
        <v>25</v>
      </c>
    </row>
  </sheetData>
  <mergeCells count="1">
    <mergeCell ref="B2:N2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3" name="Spinner 1">
              <controlPr defaultSize="0" autoPict="0">
                <anchor moveWithCells="1" sizeWithCells="1">
                  <from>
                    <xdr:col>7</xdr:col>
                    <xdr:colOff>1085850</xdr:colOff>
                    <xdr:row>2</xdr:row>
                    <xdr:rowOff>142875</xdr:rowOff>
                  </from>
                  <to>
                    <xdr:col>8</xdr:col>
                    <xdr:colOff>219075</xdr:colOff>
                    <xdr:row>4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CFA703-3C2F-4925-94F8-9EFD0511EBA6}">
  <dimension ref="B2:M10"/>
  <sheetViews>
    <sheetView showGridLines="0" zoomScale="115" zoomScaleNormal="115" workbookViewId="0">
      <selection activeCell="F10" sqref="F10"/>
    </sheetView>
  </sheetViews>
  <sheetFormatPr baseColWidth="10" defaultColWidth="9.140625" defaultRowHeight="15" x14ac:dyDescent="0.25"/>
  <cols>
    <col min="1" max="1" width="4.140625" customWidth="1"/>
    <col min="2" max="2" width="12.85546875" style="5" customWidth="1"/>
    <col min="3" max="3" width="17.5703125" style="5" bestFit="1" customWidth="1"/>
    <col min="4" max="4" width="13.42578125" style="6" customWidth="1"/>
    <col min="5" max="5" width="13.5703125" bestFit="1" customWidth="1"/>
    <col min="6" max="7" width="11.85546875" bestFit="1" customWidth="1"/>
  </cols>
  <sheetData>
    <row r="2" spans="2:13" ht="36.75" thickBot="1" x14ac:dyDescent="0.3">
      <c r="B2" s="18" t="s">
        <v>14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9"/>
    </row>
    <row r="3" spans="2:13" ht="15.75" thickTop="1" x14ac:dyDescent="0.25"/>
    <row r="4" spans="2:13" ht="18.75" x14ac:dyDescent="0.3">
      <c r="B4" s="7" t="s">
        <v>15</v>
      </c>
      <c r="C4" s="7" t="s">
        <v>16</v>
      </c>
      <c r="D4" s="7" t="s">
        <v>17</v>
      </c>
      <c r="E4" s="7" t="s">
        <v>18</v>
      </c>
      <c r="F4" s="7" t="s">
        <v>19</v>
      </c>
      <c r="G4" s="7" t="s">
        <v>20</v>
      </c>
    </row>
    <row r="5" spans="2:13" ht="18.75" x14ac:dyDescent="0.3">
      <c r="B5" s="13">
        <v>2</v>
      </c>
      <c r="C5" s="14">
        <v>10</v>
      </c>
      <c r="D5" s="15">
        <v>0.1</v>
      </c>
      <c r="E5" s="16">
        <f>B5/C5*180</f>
        <v>36</v>
      </c>
      <c r="F5" s="16">
        <v>0</v>
      </c>
      <c r="G5" s="16">
        <v>0</v>
      </c>
    </row>
    <row r="6" spans="2:13" ht="18.75" x14ac:dyDescent="0.3">
      <c r="B6" s="17"/>
      <c r="C6" s="17"/>
      <c r="D6" s="15">
        <v>0.1</v>
      </c>
      <c r="E6" s="16"/>
      <c r="F6" s="16">
        <f>-COS(RADIANS(E5))</f>
        <v>-0.80901699437494745</v>
      </c>
      <c r="G6" s="16">
        <f>SIN(RADIANS(E5))</f>
        <v>0.58778525229247314</v>
      </c>
    </row>
    <row r="7" spans="2:13" ht="18.75" x14ac:dyDescent="0.3">
      <c r="B7" s="17"/>
      <c r="C7" s="17"/>
      <c r="D7" s="15">
        <v>0.1</v>
      </c>
      <c r="E7" s="16"/>
      <c r="F7" s="16"/>
      <c r="G7" s="16"/>
    </row>
    <row r="8" spans="2:13" ht="18.75" x14ac:dyDescent="0.3">
      <c r="B8" s="17"/>
      <c r="C8" s="17"/>
      <c r="D8" s="15">
        <v>0.1</v>
      </c>
      <c r="E8" s="16"/>
      <c r="F8" s="16"/>
      <c r="G8" s="16"/>
    </row>
    <row r="9" spans="2:13" ht="18.75" x14ac:dyDescent="0.3">
      <c r="B9" s="17"/>
      <c r="C9" s="17"/>
      <c r="D9" s="15">
        <v>0.1</v>
      </c>
      <c r="E9" s="16"/>
      <c r="F9" s="16"/>
      <c r="G9" s="16"/>
    </row>
    <row r="10" spans="2:13" ht="18.75" x14ac:dyDescent="0.3">
      <c r="B10" s="17"/>
      <c r="C10" s="17"/>
      <c r="D10" s="15">
        <v>0.5</v>
      </c>
      <c r="E10" s="16"/>
      <c r="F10" s="16"/>
      <c r="G10" s="16"/>
    </row>
  </sheetData>
  <mergeCells count="1">
    <mergeCell ref="B2:M2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T o u r   x m l n s : x s d = " h t t p : / / w w w . w 3 . o r g / 2 0 0 1 / X M L S c h e m a "   x m l n s : x s i = " h t t p : / / w w w . w 3 . o r g / 2 0 0 1 / X M L S c h e m a - i n s t a n c e "   N a m e = " P a s e o   1 "   D e s c r i p t i o n = " L a   d e s c r i p c i � n   d e l   p a s e o   v a   a q u � "   x m l n s = " h t t p : / / m i c r o s o f t . d a t a . v i s u a l i z a t i o n . e n g i n e . t o u r s / 1 . 0 " > < S c e n e s > < S c e n e   C u s t o m M a p G u i d = " 0 0 0 0 0 0 0 0 - 0 0 0 0 - 0 0 0 0 - 0 0 0 0 - 0 0 0 0 0 0 0 0 0 0 0 0 "   C u s t o m M a p I d = " 0 0 0 0 0 0 0 0 - 0 0 0 0 - 0 0 0 0 - 0 0 0 0 - 0 0 0 0 0 0 0 0 0 0 0 0 "   S c e n e I d = " 3 5 4 d 3 8 d 0 - 5 6 6 7 - 4 9 f e - a d 9 5 - 5 e d 1 5 6 6 3 0 9 6 d " > < T r a n s i t i o n > M o v e T o < / T r a n s i t i o n > < E f f e c t > S t a t i o n < / E f f e c t > < T h e m e > B i n g R o a d < / T h e m e > < T h e m e W i t h L a b e l > f a l s e < / T h e m e W i t h L a b e l > < F l a t M o d e E n a b l e d > f a l s e < / F l a t M o d e E n a b l e d > < D u r a t i o n > 1 0 0 0 0 0 0 0 0 < / D u r a t i o n > < T r a n s i t i o n D u r a t i o n > 3 0 0 0 0 0 0 0 < / T r a n s i t i o n D u r a t i o n > < S p e e d > 0 . 5 < / S p e e d > < F r a m e > < C a m e r a > < L a t i t u d e > 0 < / L a t i t u d e > < L o n g i t u d e > - 7 4 . 9 9 9 9 9 9 9 9 9 9 9 9 9 8 6 < / L o n g i t u d e > < R o t a t i o n > 0 < / R o t a t i o n > < P i v o t A n g l e > - 0 . 0 0 8 3 6 4 3 3 9 3 0 6 3 4 5 7 2 5 < / P i v o t A n g l e > < D i s t a n c e > 1 . 8 < / D i s t a n c e > < / C a m e r a > < I m a g e > i V B O R w 0 K G g o A A A A N S U h E U g A A A N Q A A A B 1 C A Y A A A A 2 n s 9 T A A A A A X N S R 0 I A r s 4 c 6 Q A A A A R n Q U 1 B A A C x j w v 8 Y Q U A A A A J c E h Z c w A A B C E A A A Q h A V l M W R s A A D M t S U R B V H h e 7 X 3 3 d 1 x H d u b t 3 A j d y J k g C Z A g R Y p J V K K o N J J 1 7 D l e r 3 e 9 O 2 N 7 d / b M 7 I 7 n H J / 9 8 / Y H 2 2 P N S J q R R D G L O Y A A S T C A y E A n d K P z 3 u 9 W V b / X j S Y S Q e F 1 w x 9 5 U f X q v U 5 V 9 d W 9 d S u 5 / u X c l S L 9 B 6 g h E K C z x w 4 S F b J U K B S o W C x K C C B u Q r n H 4 v F 6 J U 2 h S L F Y j E K h s L 5 W K O T z 5 P Z 4 9 B V R N p s h n 8 8 v 8 U w m T X 5 / Q O I W 8 D k u F b U h F o 1 Q K N x C X 4 0 1 6 J T X A R e 5 V n 8 0 w 0 p 3 c c Q u H o + X f 4 O H 8 v G 7 l M + m 1 E O 7 H G 4 d 7 m r 0 7 j 9 N n x w f F j L l m Q Q g T T a T k X t 2 M g F u t 9 t G p q K k 4 1 Y x r 8 h n k I j H y 8 i E 5 w y Z A J f L y v p 8 L q d j L v n s W C S i 3 7 d I L 6 I e m k k 2 v W Y y A d Z v K Y d K l 5 j + T v i O k F w u S + l 0 l q j x C I X 7 3 5 Z n d j u 4 V N H 8 7 F 5 p 6 T 1 N b 7 Y l K M u V G m S S S v z 8 m Z D B V C B I L s s V R w P x V D L J l c q q b P 5 g U E K D 5 l B I K p z B y s o K q i Z r K Z X m 8 / k k X E 7 E S w R N p 9 N C 2 H B r q 2 g A v P e T 2 R R F M x Y R X z / M b 9 a X G i Y f K g V 5 h t 8 U j + c p 2 A l S V c / n 3 S K u f / n h 6 q o 2 a T f A 1 9 B O p 4 b 6 q S W Q k U q R Y Y 2 U y H g p H C x Q Z G m J W r h S V y L H p P P Y t I 4 d y e U E N T Y 1 6 y s F v K f f 7 6 e V V I q C D a s 1 D E z H f E G R 2 K 6 9 7 H g W 8 d L o r N 2 8 / K l h m X x 2 g P A m h I j m 5 r z x c u P g y k x Q N r U o 9 3 c b 3 O X 8 2 h 0 S 6 j l F H x 7 u o b A / L S S B + Y L K E G I y A d X I t D g / 9 1 I y g R C V Z A J S y 8 s 0 9 f y p V D J 7 q 2 7 g 4 k o I z f U y M g G D r U z i H T X M y 7 + z g U k z v 0 m Z g D n R V n n v X m r u P l U 1 7 + t d d l 0 f q q H r N J 0 Z S J G 7 a P W X T K X g P 5 J m h 7 n X 1 B y S v o 7 0 d / C s D c u s n S o B B 0 R L W x v 1 7 d l L X j b v T E s O g c m I y g f N h e t U c l m 0 W T 5 v + l I K m b y L z k 8 E W I v p h B 1 E K Y 9 s M G k Q m L / I S + Q f f t t y s s g m 4 G n 9 5 O 6 B 6 1 9 / + H F 1 8 1 O H c L s 9 5 G s 7 Q e / 2 L 1 M x m 5 R + C y p C N L J E 4 Z Z W X S k K U s H h n U M c R L C b a 9 X M u m o o F v E + q q 1 K p Z L U 0 N A o 8 U r g X j D Y I J 9 p g M K I c m W 8 8 v x 1 O y F e B a v N Q P M b E E K M C R g I e C k b u c n m b X l D V a 9 w / e v 5 + i e U y 8 W 2 f c s J e q s v S Y 1 e y y 0 O L Q L X L 1 p U V G W v V z k K c M 8 A c X u F r w R e C 5 P O I J N O k z 9 g u c P x W a h c B p X X d v d 5 K u u i c 4 8 r X e n O R W W + v I x U P p + X 8 j E m V b H + S V X 3 J p / b 4 x c y e Y q Z M j J B Q C Y A h M h r u 8 p O p n g s W p V M B V t r a / p H M A V h u t n H p 5 B m J w 8 A 7 W U H y L S 0 u E i X n v p r i k y A P a 8 A k 6 9 G k N f K 4 Z M l d + g E 9 x l / S m / l z q D u n R L u 5 j d l r O R U X 6 p E J v R h E B o g H v D 7 y 9 I A D K Z W A 8 x H A 5 A L p A O R G h q b O E P x q Q o R N i c r Y U h s x 7 W F f o q t 1 G b b h j y r y D a d V k 6 q v S 3 c X 2 w 6 W r W M 6 k m 4 F K s l 1 7 6 4 v U H y t L w l r a P H l S e / R w 1 G o p B z F Z 1 / K X w d N 0 i v r O j Y 2 o C X z g A z G p Z Z S x n H R l N z M y 3 M z 7 E G W q A I S z q 9 I m S G q S n x X J b i K 1 z p K j + 8 5 q D I Y 4 d F K B W O z b q V a d 0 M T Y U x u + r l V u v i + r f z 1 2 q + O K v B 2 3 p K N B N I d H p g h c I B R S J c 2 8 0 4 V H 5 j l m F g l U t f + k D V T L 1 q g G e u U u v M z 8 3 S n d h e J q 5 O A P j t P h l e o d m E h 5 Y z L j r U p b 4 P 6 u F X Y + W D w r W M y n w z 1 8 h j 0 e T c p 3 K 7 u F + a v C v p 9 Q b X v 1 2 o P 0 L 5 m E w r K 5 j 5 k N O t Z I E + H 1 k R D Y K B 1 q C e 1 Y A x k 0 Q i w a Z Z l G L c X z p 0 6 B A 1 V B m A f R k S q R x F M w F q 8 B X J x 1 Z g K F C g J J P l 2 q R f H A x r o b O p Q K c G 1 P S m C x M B S v D r 6 g X r k k r C I r l X 7 k l 6 P a H u C B V o P 0 U p r u j Q P G L i i c m R p b O D M f L 4 g p R K x i m Z T F I j E y f L G q m j q 0 t e B + L d u X O X j h 1 7 k + b n F 2 h u b o 4 J N i I t a i X S O R d 9 9 + j V H A g j r K H 2 t S k t t R 3 v 5 z R U J x U 8 f 8 r 7 h 0 t X s U C e z K h 6 o E 5 Q V 0 6 J Y P u b r J n y F p m Y J P j X 0 u C i p U w z f f u o g V r C Y e r t 6 a E w h / 5 A u d c p n c 7 Q o 0 e P q a O j n f b v 3 8 d 9 n 3 K n A h y B M M + 2 o / L P x C 0 n R M B b f 1 Y 3 8 t 4 O d W 3 6 V S g b N r 9 Z 8 r 6 h q m V Z q 1 I 3 T o m 2 Q T b z 0 p 5 y M m k Z b M 3 T g z m f V F x V s A p 2 L x 5 a 0 J G D w z Q 8 z A X M 8 Q D 3 o 0 Z H H 8 h 7 A V n u D 3 0 z H p S K s B 2 A V w 9 9 K Q M z v a i t U X 0 e z M h a h z 2 v A X u Z S B l x W r 7 o p W L g E M d W l 2 k t C u v e q u k 1 J Y F Q B y 0 t F c W L h P E k e 8 E B K T a p / N 4 C t e q 5 e g C 8 b n a g g M M t F s E w g y L g 9 5 Q I 9 Q P 3 c 7 Y b F 5 8 E p F I B Z n r R U l I x a 2 W d P l i t w J S B g b 1 s i k U X / 3 4 X / 9 Y 8 F T 3 h q m V b a 2 L Z H T W M n H u P k E l p J k U o O 2 I p F / m K G Z p J u M V Z g G d b 2 z v 0 X Y V E P K Z j T M D k M r W 2 t V N b e x v d u H G T n j 5 5 R v H E s r 6 7 f Y D J A 1 L d m 1 E z N A x g h 5 f / g t p G Z X k A i l B o R V R N T O X b J L 3 W U f N 9 q G D H S c p k m E z c x C t C q c I z 4 S B 3 / I / 3 Z a i 5 E T M a F L l A G C C 5 r E J 4 A x u b m i Q O Q D v B 7 D t w 8 B C 9 e f Q I R X 3 7 K N i w / h y + S v g 9 6 9 M i k X b R Z L T c 8 V F Z / z z u 9 d / H 6 b C T y l 5 G E u e 8 h q Z K F g Z X l W + t S U 3 3 o Z o 6 h i m V U i P x B d u U H n v h P V v y U C T l p s 5 G N S g U 5 X 4 W + k 7 T U 5 O l S a 8 Y R 4 p H Y z L 5 F W j v 7 J b 3 g F s 9 w M / M J L Y 2 Z Q a z x b e C S v r k C 1 t 7 H 6 f B X i 7 2 O C Y S Q 6 C x M w S v a 3 k 5 1 5 L U d B 8 q m c G q W G P q W b Z 5 C R z F J c a F n k X V 4 C s I h o r e 0 9 t X G t A 1 r 8 N M 8 q X F e f J 6 P D J m h V W 1 z 5 Z W T x V 6 F c A k 6 G n O 0 4 n + L H 0 4 l K Z D X V l q C m A C r n 6 g 3 m E v H p 3 v U m b I A C b V S p b N X 1 2 + t S g 1 2 4 c K t J 9 g D V J O p k p w q o S f H l i R l b g A U r A C N m 7 r M 2 G a U X t n J y 0 t L X C / q Z O S b B K 2 t C q b f m K x + q L C r e B w t y L R 3 L J H v s M 8 h 3 v b 8 v T B v j T 9 x c g K v T 2 Y o X b t 5 a t X m D K x A 2 V n t F S R q 2 Q i 2 6 P v 1 B 5 c / 3 7 p x u p f 6 H D 4 m z p p p d A r J t n L t J M 9 j s b v 8 4 M r Z V N 8 v j i 0 I s 9 E l h a Z R B 2 y 7 A I P Y i b F / N w M N T W H K R D w 0 9 f j V t / q p 8 C p / g x 1 N B X o 3 q x P N m i p V 9 g H f l V c l V 8 + l 6 U i 9 2 k 7 m 6 K U y 9 f e T k q u L y / d r D l C u U L H Z Z 5 e 5 Z i T g T 1 u c L g 7 V 7 Y 3 w 4 G G J x R 0 Y 5 V s g b p 6 e t n E W 2 I C N Z R c 5 2 Y L M J C w y t u t g p d 1 / b G + L H V w X w 3 1 I 5 G I 0 4 U X a h b G Z v H + 3 k x p O T 7 6 F d 8 + D F J O K y 6 f h / t 2 W + y b O Q 1 l p G J B N h e Y T I U 8 N 5 Q s H Y 3 l Q x u 1 g J o z + Q K t B 1 g z K S L Z d x 1 a D 5 U b n e Q a B q i n b 0 A K d W F + V k w 8 k A n m H x b 9 L S z M y 3 M b e X t f I U 6 n u 6 a 5 V V V k m p + d o c e x d n 1 3 8 7 j 4 1 E 9 T M Y 9 U s D z / O c M m 4 f s s 6 H / Z y W R f l 1 X z 0 O Q S k r H p B 4 r t a 3 P y q u X q c H 1 5 u b Y 0 V L H x m C z J g H Y y m m k 9 7 V Q N c A Y 0 Z l 8 I k X x s 5 s G 5 Y Z w U C J 9 N P J a t w c Z T + 9 e d 6 L q v P U c H 2 t K s T Y q i 2 R b T j X R 7 u n x s a T t x e i D D 2 j V J t 2 7 e o X f f O 0 0 L 3 B e 7 O Y X 1 X P q B G o J d S w E Y m 4 K W g u k H L d U V W r 2 m z M m o K Q 0 V a D / O F X / 1 1 C K D j V Y o T E G C M 6 C z q 1 u I i U 1 W k p h 1 v r T E Z M 3 Q 3 O y 0 L B i E W / 2 D / d y 3 W g O N / i K N d D I Z 2 T z E X n 1 Y + m E c I K 8 L P 0 7 6 K c s 2 Y E O D X 0 y l r u Y C f X I g T a f 3 q N n r t Y T q Z Y Z f p W R f q L b 6 k U w o 6 8 s 7 W V x u H 2 E t n y F T d W y M U X h H I I u N K N m O a m p q l s 0 l 8 X o s 7 e B P E z J h c x W Y W a 0 N q w n i c R W p i 0 2 8 s z b C L S 0 t 0 o U b D 8 V N v 1 X 0 h / P 0 z m C G T b z M q v l 8 B z u z t K c l T 0 1 M 4 t F Z D 3 / v R n q 8 6 K O x O S / d f u G j m b i H u k P K D E S f D l 7 F A 0 x 2 Z 6 O y z L A f B T x + n P E s T 6 N B W e 5 h 6 o H T x f W H y 7 c 2 V g t 3 G I G O Y x S P 5 1 a N O x m 8 n G T V 4 X X n 6 Y 2 m C e r l f h S 8 h e m V F M V j M Q o 2 N o K 1 M j U J M y b w e d B k c A 5 c e Z y n 4 R 6 f u L b j s Q j l W J u 5 P F 7 Z 1 3 x u b p 7 a 2 9 s o 2 T C y 5 Y H g z a K Y x + f X x z 4 N l u k H s x m D 9 W z W c 9 7 n + T e e G U z Q k 1 h t D C f U z M B u K m W m / W 8 P / 3 M F D 9 1 f H u b + B 7 S f l 5 p D Y e o b 2 E N t b e 3 y O R D M 5 w O Z F u Z m x Z 5 / b 9 h D + d g z m m e T M N Q c o k g 0 x l p p i T o 7 O 6 m v r 5 d 6 e r o p n n l 9 f a d K 1 A u Z y s G F j f 9 M M F F S / A 9 r 2 p B W C 1 I T f S h / y + F 1 + k 5 b I 1 m u g N W 1 A V k n F U t b W d H e 2 V W 2 s L C D S Y W N W T B m B c 9 g d 0 + v 9 J k 6 u 7 t p c W F J n B p L i x H u P w V l x a 5 T 0 e D g d V f 2 M o T J J 7 U T I b P q 4 p 1 Z 6 g 0 4 9 7 v b U R O E y u R 8 2 6 q d K o E G 8 N I T P / 3 x Q Z A u P / P T 7 M y U v q O A f S C u T Q Y p m r U G e e / f H 6 X 7 9 0 a p q b m J c j i m x u + j f 7 + V o d R y h N q 4 z z X A f Z 1 D 3 I c 5 O Z C l N / u s Q w N 2 E l j G 4 l y 6 K 6 C M R T N p D Y U / h d A Q + T x O / + Y K r j 9 c u e 1 o 6 r v 9 L Z S m P u n L W K 5 y 3 F F f + 3 W R D O h q z t M c k 8 m O t w a Y P P k o r X C f q 5 s 1 l M F S J E L 3 7 t y l k 6 d O U p N t 5 j q A n Z E 8 H j d N z K z Q r R c 4 X a N T 3 9 l 5 Y C B 6 I e k 8 T 5 q 4 z r X 7 H L t D + S h D + 7 r S l H L 4 o L Z s I + d k o c C e K t r p p 2 k D K s k E w I M 3 O R O j 5 m Z r O U c m m 6 U b 1 2 / S m Q / O r C I T 9 u b D y t / x 8 Y d y O E H D F p a B v E 6 A T J L P T g L K m r + U 8 f Q B a S Z S m 1 c N n D t Z H G / y Z b O W M 8 K I Q R n H f k I 8 i H V Q 1 q X 2 K 4 e H 8 O K F S 7 R / / 1 6 6 e / c e P X 7 8 i D V S m l 6 8 m K Q L 5 y / S v b u j d P j w I T p y 5 A i 1 d 3 S R j / t Z T g P X A 2 c B l V O + l f p m y g P o o q Q z L O c 1 4 f r j V e e a f M G O I x S N q m N S 7 K Q y s M d 3 C o n o H A W 5 5 f z i R C t / o R x 9 / e 0 V e v v k i L j S 9 + 7 d q 3 f 4 U R X j y a K X x u a 3 d z n I d g I D 3 t i B y Q m Q s 7 O 0 y V c s Z C m b y Z K r m K F j f S s U K f x 0 n t T N g g l 1 x 7 G E K j Y e 5 d Z e H Y h m y F Q i E Q d 8 p e I O Q i E T p z 2 e R 3 T w w J D M X L f j 2 4 e B L S 8 6 3 G 1 Q h 9 G B U D l x + m D Y A r v u H g 6 9 o E z I u c s 7 H G v y Y Y w l n 7 d I V E Y m h h P J B L j 9 I Z r 3 n x B X u h 3 4 t t t N p j N 7 Y t T i r s + T A p F f x i d p T D 7 8 D 4 d D 5 C H n D v I 6 1 i n h b z l Y 0 k y 1 B j k o 7 X G A R q c K d P O 5 m g q 0 X e N T e B e Y Z u 9 0 T 9 H v v 7 9 P z x b U 1 C L s Q r u R P S x q B 5 W / B b 9 c O S r m H 9 1 b V V 8 c I 1 / 9 6 E y T r 9 B Q e + Z e J d z R U Y o 8 v 0 n 9 v d 3 U 3 d d H 1 6 Z C 1 N L R p + 9 u H J h P e L w / Q 4 2 + o s z j w / b R N 2 / e o o a B 9 6 m 3 z U d 9 4 f J l H J M R j y x Q r G V g a Q r M P r j M 1 R Q k m H w Z o t w K H W q d p 1 y 4 V z / p L D C h 7 j q y Z m b 9 b 8 j M b z g j I I A h V K 1 o L e y 2 F P Z j B W p G 1 l j N p x p o I l 7 9 i J y 1 8 P F w u r S 7 L H 4 7 v I m D g 4 O 0 4 m p l 4 6 d I v a H V J t D T J Q 9 5 P S Q k h H Y E w Z B t m H A 7 3 J G j 5 k C B b k / 5 Z b P N k c 4 s j c 0 7 i 4 C q 3 P P i l L A I h X i a W p M 3 q e u N t / S T z o I j + 1 D e x l 7 J U L t W q h U S 2 T E d 9 3 I O q 2 U g r a 2 t N N T t I / f K D G U z q 4 / K W W s i A F b p G q C R m Z 2 d k 5 n m t 6 Z 9 d P 8 l m g j L U z B z H T P l + 1 v y s m c F B H t a Q K O F A k U 6 2 p M V g j m N T I D K j m p l 7 q J w S 4 g C u a S + d h Y c 2 Y c q e t t K h F q F G u L V X M I t p x L + e T x I 0 z G P a K l A 7 D a d 6 F c m G n 4 r F j r i Z J C P D 6 z Q Z x y e Z N P O f s r h U H t O T D 6 D 2 d l Z c S H D L Y 9 n + / R y j Y 0 A n 2 d H C 5 M N B P v s 4 M b O w v p p o B t R 1 A W h l f W l p X 5 w + C L d Q 9 H Z y V J 9 c Z I 4 U k O x Z n + p R q q F v l M l s I x 9 d M 7 L B H O x p m q h g X a P V G J o D G i S B 3 z v T 0 w 6 7 B 2 B x Y L 7 3 X e p k E 3 Q J 2 z q V a 5 n g q n 3 y a c f 0 d j Y O L U 3 5 G S v j F c F 9 l V 3 z m a a X C t R x u q / i h v o t H T B V z Z T x U n g r M Q P c J a s 5 S 6 v V W A v i B u T H r q 3 1 C U b v 5 g B 1 P s z P n o e U Y O 9 2 N 8 8 n S 1 Q O N x M x z o T 5 H / J 7 H A c Z I A t 1 L A V w H b h s 4 N p O t Q w X j q s Y K c h D W e p 3 F V Y u u L I c g 7 D E q v r z k 6 L I z W U 2 n x F X 9 Q R s J 1 z c 0 e / / D Y c P g A y t e k d b Q 1 u j M 3 S 9 P Q s d b a p q U 0 v A 0 i V 4 b 5 Y K p W S 6 U / G c b N V L C w s U m 9 P N 7 2 9 J 0 M j b I b u L F z r N q L j 3 O + r P A D c C X A c o X y t b + i M q j 9 G Y Q z F 6 7 U c A M + j H r o 1 V T 4 A P J v t o r a 9 p 1 b N s r A D 7 4 P 5 g U t L E b p x 4 x Z 9 / 9 0 5 + u q P 3 9 B C x Y k i m w F M 0 e f P X 0 h 8 H 5 u h O z 2 m h f Z e w F + j 2 j c B 3 3 z x G X 3 l H L i + u X 7 P U T W 3 2 P g G J Z O Y s q + O 8 7 S b f C p w 1 N d 9 L Y C L H K 7 y j c D k D b x / P 1 6 7 J o f J g X C J x L I c b 3 r g w L D c X w t z 8 / P U 0 d 5 e 2 v X J A F u v P Z r L k 8 / 3 0 5 6 u i N 8 E l 7 l y m 6 v p R 1 j O k c t l x I 2 O 8 a g 8 x 0 / 1 L l O h r V + / y h l w n I b K s w V k E a i S P P V P J s C c F b U R g D w Q m I A n T 5 y g t r Z W a m d y Y E k + v I o b Q R e 2 o Y 5 E 9 Z U F O D y a l 2 + L 2 / 1 I T 5 Z O 9 G e o v S F L K 6 n t P 9 q n K k r F j R 5 V e d m j a m D Z j N P g O K c E u g K r i b S 7 0 L z F 5 d 6 N j Y 1 s u r X J c a e V C y D X A 5 a d X G M N B 0 1 n s L y 8 T A F a l v E q r E D u b i 7 Q U P M c v d O 7 I I P D r w f 6 t 0 s d Y O F Q U l R U 6 o a q H 0 W 6 O W 0 2 w q x e l 3 Z C H K e h K r X T b i Q X j t 9 5 d b h W H b i N v K x 0 X o B A z 5 9 P o n 7 S 4 O A e m p u b 5 e f U O q 9 L l y 7 T k S N v 6 C c V c G J + W 2 t Y C P X e 3 o x s p 7 b 9 U C T C 9 5 B 3 l z p g x I K q G q j I z o G j d j 3 y N r R J o e 9 G E t m x p z V f d v 7 u V o D 9 B R c r D t 2 O R K P 0 + 9 9 / S T M z 0 x S N R m h q a o q + / v o b f t Z P p 0 + / R R 0 d n b I g E q Z i O p 2 m k Z G D F A q F 9 a s V o A W x H z y A D T 0 H 6 C 4 V c t t p A s L D x 4 E h k Q 4 R m G o h K R L n 9 J X Y q n q 0 k y K D 8 E 6 R / z D 3 F D C 5 F Z N g X w V Y i j 8 x 8 U T c 6 g a t L S 1 0 7 N h R c T 5 M T c 3 Q / P w C f f H F X 1 B n Z 5 e k Q V t 5 v V 7 R b C D k 4 0 c T Y v b Z E Q q F a P T + q M R B u p n p K T o + s H 1 T l 1 T 5 Q 0 O p h l W F c k e l 4 8 I 8 w + F c 3 F k 7 4 T m q D 6 X y S n J v V + P k w K t v q f z i x R T t 3 T s o x D C A 8 6 K l t Y W J t C h u 9 + P H j w m B D G D m 9 Q / 0 S x r k z N k z d P 3 G L b l n p o L B c 4 h t q o H 5 + X l 5 D x w Y t 2 3 g z 1 C k U X E j J S I h r s m E y 5 U V O C a q 1 6 e d E E f 1 o b y N q h O N j N q t w M m G n U 2 b c P N V A S p / K / d z Y P J h q Y c d z U 3 N 9 P z Z c 5 m 6 V A l o q X g 8 I Z U V 8 D F x 3 n n n N G u p J J 3 7 / h x d u n i Z v v / + B 3 G x T 7 N m m p 6 e E Y 0 V D m 5 P g Q l J w C Q h i 8 S k L u i Y / m v + A F j K 4 q R 5 i A 7 r Q 1 k u 8 1 K O W a i S V E 8 o F H L k y c d l v / S t A O N 2 8 / N z N D 4 + T t 9 + + x 0 9 e P C Q v B 4 Q x D q p E Y A W 8 v p 8 s m 3 0 k j 6 y x w D 9 I w x F Y d s z j G P h v S 7 8 c I G u X 7 t B 7 R 3 t d O q t k 3 R o Z J i C D U E 5 L v X g w e G S 4 w O T b F 8 d F p F M X A o e / 0 X 0 / Z I Q L S d Z m 1 e p S z s l r j / d H M W 3 d g Y a D 3 F B V h / U V f n q n K + 6 3 Q j S M r n n L 8 l 2 z n v 2 D F B g k 7 s j w c l w 5 8 4 9 c S T A b Y 6 Z F t j C 7 N K l q / T x x x / K m E 0 0 E u F + 1 V M 6 e v Q N 6 u r q k q N P G x v L t z 3 D L P b L / J p Q u E n e q 6 W l d d W A L 1 6 H 9 7 f P + g D O T w R e y Z m C B Y U y o C t H 2 n D I o j Z q w X o o h F g P p Q Z 2 M c i b y 6 b J V c z R + + 8 N 6 X f Y e T C h H j i m l h Y b R t i 8 2 F 2 z J F D 9 P j m w Q j 5 u 6 G G q R b j S 3 7 8 / R o c O q R k O O E i 7 k f s t 6 y E a i 9 K T x 0 9 o 8 s U L + v n P / 0 r 6 S 5 g T G Y t F R F t 5 3 C 7 a P 7 x f 9 m S 3 T 2 t C / u J Z O + D I w N b T O B L 1 Z c B 3 t R M N 7 3 N + w k / J 7 O q 9 D D c C U 9 a Y E Y G p Z 1 i p X S K U I R U I p V f u y m w J r O A t Z u n M + w f 0 u + w 8 X H 9 2 E K H y w Z F d N + 0 I d R n L O O y A Z j F O g O v X b 4 l n L h R i Y l V o E z t m Z 2 e Y K A F x G m D W x E b B O c y k t g i 1 O D 9 P O a 7 A 2 L 9 9 M 8 C 5 x J 1 d P b K d 9 e a B c k Y Z K 0 L h t 8 v O s d B W X B f w f W T q E W t Z Q y h M P U J I h S y d P X N Q v 8 / O w 1 k + x x o B z l 7 a L m B r 5 0 p g t k N 7 e 4 e M C 5 0 4 c Y y m p q b p 5 s 0 7 b N a V 9 4 f s 8 P n 8 9 G B 0 r N Q A b R S z 0 2 o f d 7 w O W g G n 4 W + U T D g + F U g m k 0 I m A H 2 p C o W 3 L u Q r K 0 Z J k 4 n v I j G E J h 2 h E M + 6 h o k o 1 5 X 1 a A f F U V 6 + m g F n 3 H b s X T / Q m p O z p t Z C c 1 O T O B K O H 3 + T r l y 5 S g s L 1 W e U t 7 W 1 0 e D e P a v G j d Y D S I s z g V E x 7 a Y f t I G q x C 9 H I B i U 7 w Z n h g G W 1 G O m O g 5 K O N a b 5 Q q 2 v s d S y K H J I i s N E M o S H k m V N H U P Z L L i 5 p 6 T w I T S 1 H K E 1 A Z y e T Z P 1 6 5 r G 0 J 8 Z e 3 2 D B p j d m 6 e + v r 6 Z K D 2 7 I c f y B 7 p 6 G d J 5 a q A 9 G s q p h u t B 4 / X J 8 f w o D 9 k 7 x P B E z g / N y u E W Q v w 9 l U C M + X 3 t u a p N 5 y n D / c l a J A b j r W h C W L I h K 1 n D G m 0 F l K k q k j H s S k c r 1 6 X d k Y c N V N i L a x 3 v x a x 1 p q j L P c d x s Y e c r / I R / 3 9 a u u x B t Y I m F v 3 9 V d / E l J N T E z Q 3 N w c L S 4 u y K y F W C w u r v L N A F o J p 9 9 X Q 1 d 3 j x B m j j U Y y L 0 V + H 1 e m b X e G 1 p 7 j Z W Q p E Q s E 2 f S 6 D T + Y 9 0 r E U u F l f V o J 8 V R J h + + 0 G 7 C / L K H p m L l G g U V F 2 b d t 3 / + j t r b W k U 7 2 T U H X O I f f X x W d j 4 C E b A M P h K J 0 b f f f k 8 x 7 m O h L 7 X d g J e t c q L t R g C N 6 d L f / V h f V g 7 W x k Y 0 I + 1 J 6 T u a r d G Y M y o w Z h 7 E a C a t h U y 8 T E u x 8 B / 1 Y o f A U U 4 J m P B o M S v d u I I q S f W A a + N L p d Y f n X s M p m J 2 w 0 c f n a X u n u r L L 7 A s A 1 O H 2 r n f N D D Q T 5 2 d H T J j A e 7 u z X j 4 N g J U Y J x D v C V U q e x u Z s 9 g W 5 H 7 j n n 6 a G i F h t o z W g v Z i A I S 2 T S T j E s J w V h K p F L S 1 M S / V 9 c f J 4 i j N F Q x M 6 d j u w M + V 5 Z 8 i 1 e l s g C Y r I q + E k 7 t 2 A w x b t + + K 7 s A h c K h 6 o 3 R K w B H s W 4 V R j v Z k V x e l n R o P R A G 2 6 R h C Y i l i T S x 9 D X I Z N 3 T 9 w 2 p O N 9 C 4 f X H 6 H 5 K 8 C + u o N g O y k u 1 U x 0 C n d d 3 B 9 M y l o L 1 S J j u M 8 5 9 J m i f j e Q B x u p g G n 7 3 3 T n y e j 2 i 3 T D 7 Y b u x F V M P y P L v q v Y 7 A k H V U O A c X U W Q I n 0 8 l C J X E V t u a z L p U G k l 9 Y w Q y 3 5 f S F W k c A i E U v X H C e L 6 7 v Y 4 9 K s j U P S 0 U C L b y o X h 3 P O g t h O f j 6 S 4 x U 5 Q J p 2 h q 1 e v 0 7 H j R 6 X P t B 6 w r g k n J g 4 P 7 Z c 5 d p W n J m 4 X T H 5 v t p H L p N P k X 0 P D 4 n 0 x h o U T S h B / / u w p d X X 3 y h Z q 3 4 5 7 m S x m h o S Z e o Q B X R 3 m M k L W X A a D u 2 l 6 + 6 0 h a m 8 v X 7 O 1 k 3 B W H 6 o Q 5 d z m c J d o q n s z 2 L A x x K T o o E 9 / 9 j H 1 9 K x / 7 h E a G p y Y + P b b b 9 H g 3 s H X R i Y g E Y t t q R x i 0 Y h I J d J p a 0 Y I l o C A T P g 9 8 C Z y 0 0 k e t 9 J C 0 m c y G s k 0 r A h Z Z I s 5 m 8 n X 0 B g s q 0 M 7 L Y 7 q Q 1 V D P R M L e 4 8 b Y H 5 d 5 S T U a o D j A W 7 0 1 0 k k g 6 Z Q S M c 2 h 0 4 m S O X E W Z A C U 6 O E H C z Q N g g T 8 R h r n 4 K Q N 8 V m q y E P M 4 r j d l J p k g m x 1 M k c S A s E t m 9 x 4 3 b A U X 0 o C P i z G 7 Q T c P V 5 g C 4 + Q S X T C e s A Z / f i 5 A 3 M 6 0 P F e 5 2 A h t k I w S u x r N d f 4 Y A E A 5 h u M N P s P 9 T l 9 o i 2 w c A x P q e R G w g 0 K o p E l j O i j F Q s Z d q L R X 3 H 8 j q 0 k + I 8 D c W Z B D C 1 q h C r 8 r r 2 E U + 7 m F g b G z t C p c S s 6 / 7 + / i 1 V 9 s 1 g s 8 t H D J r 0 n u O p p J o C B X L A s S H j Y 1 y e o o F Y 0 C f C M 8 r 0 Y w 3 F m o r 5 o u + D L D p k U s E s t L S T E i z z 4 A f k M 5 w E R 8 2 U E M E f 6 U g h L E e 9 K i 7 s c g R i r Q d U L A z m o i X H / g 8 g 1 w q b g I l 4 X G m A T U A q 5 B p Y T s R L 2 m a j A A k M s O w E 3 3 G p y m 6 2 0 F g e j 1 f m A g a D j f x d i q z R m i i R Y R K B M C C T h D Z t B G J J i A 0 w E R b I 5 0 W z a 6 s 7 D h B n z T Z n a f Y + V 3 z a J W a f A U y / 9 T a 4 x F j T z P S M u M x B K r T u M K 2 a u a 8 D D T A / t 7 F x v K W l R d Z w H i H j y + D x e t g s 2 1 w Z o A 9 k A I 2 D a U t t 7 R 0 6 R R E O Z E i n M + K g U K 7 / O Q 6 z F I 9 F 6 c o T p a 2 E M C b U g g Z A h T q N 7 5 / 9 6 M S q + r P T 4 r g + F A S Z t R v x e G H t M R + Y T k f f P C o T Z O 3 a A J U M 6 O z q o l g E M y + q T 0 b F W B V I 1 N r S K t c g I 9 4 H L m y Q A S 5 8 h K j s L a 3 t 1 N D Q W F o m b / + 8 a o j y 5 6 I f Z A A N B a B h x G u x N V k k s k g / P n N T J B 1 Q T g u + B y 8 n E M m 3 y H O r y F Q i m P 0 e t F S e v x / M 0 u p 1 a K f E e X 0 o g D P N k A o F s l u 0 1 f O o l 8 0 a f f E S N D c 3 0 d z s H F 2 9 e k 0 8 f l i u c e 7 7 H 4 Q s Q L i 1 T b T P w v y c V E K Y b S 8 m J 2 l m Z k a W W Y B E 9 h k M y F s Q t Y H v g Q Q I T f 8 J 9 9 o 6 O k u V G m Y l P i + R i M n 7 g 0 S L r G G w p i o Y L J + x g P e E 5 j F E R J 8 v X u i g Y 7 0 5 6 m z K 8 e 9 U Z h 0 + I 8 u m 4 d g s B n o V c U p E 0 p 9 r S K Q 0 l P b w c e j E e u H 6 / u 6 j d Y r w p 8 d S q o s z 0 1 2 q X J L J u m A A e 7 z e c K w 3 Q 7 3 h t T U 0 + i D Y + + H m z d s U Y N M P x 4 3 u 2 7 9 X V u s a o C L C B L w / + k D m + q 2 k V u j w k T e o y b Z 2 y Q D P v o q T A / 2 t J q 1 p 7 M A e F v 4 A 9 / f S a b m f S H N f y Y P B W t U P g r s c p P v 2 Y U D M P 9 E 8 e j B X V u z K Y C 4 O C V A D u l i j h X 0 k I E G / i 7 7 4 y z P 6 k 5 w D R x 4 J G v S m J H N 3 I + 7 O w H W s L 1 4 C t P 5 Y U P j J p x / T m T P v c 6 a p 8 a m l p S W R x c V F 0 V p 4 m w 8 / P E t H j x 6 V W e m + i r E h g 1 T q 1 c 6 r r T Y r A o S B A w W a q z k U p s W k i x q 8 S u P A C a G k Q I v L L u 4 7 W p p J N J D W T E q g k R Q B h X A 6 H B r u r 1 p 3 d l o c 2 Y d q 9 C 9 L p r I u 4 i + J N E 7 V Y b 0 D W h n n R m 0 E k i P 8 p 7 u 7 S 8 Z z n j 5 9 L i 0 9 8 u 6 9 9 9 + V m R c g H 4 C J s 7 h X D U 1 s 6 q G i Y k H h V l A 5 i A u Y 8 j L E a A m o 6 W Q Q Q x i E N 6 d 8 J R N O e f S s v p I i m B G Q S Q n S h w 8 M 4 l M c J 8 7 s Q w E 6 Q 6 u Z d / V O r t F Z H 6 1 k N / 4 b c X w N y D M y M k x 3 7 9 6 X / S g q Z 6 u D W L P c j 3 r Z C l y Y f P b d k D a D a u U h G q d E D h X a 4 y D M h Q n M 2 1 P l L G k S 6 r 4 S z M I S q X S a P M M N B l + / 7 n G 4 r c K x h I L H V j K S M 5 X / 6 N T d g + s v N j + l B r s i 4 V j P e D y u U y x g / V R z q J m u X L 5 K 1 6 / f l C N A U U H t 2 O r i x D j 3 5 x L c j 4 K T A o T F r k 3 Y P c l O I C U 6 z m m x F B H 2 q B S i g D g s 8 r x 5 F t f S 1 4 K o b c W K 0 r c q c I P h z A O r A U f 2 o S C d o T h n s l b x 0 h s A + M Y u Q S L t 5 n 7 H 5 t s 7 H B N a T d N A i 3 R 2 d t L 7 Z 9 6 j Q 4 d G 5 O S N C x c u i n M D p i A 2 y o S H b 7 P A a 0 P h s L i / W 1 r b p P E L h 1 v I H w w o Y m i x i M U h k 2 J 8 z m 2 R q f S M D j W J F J l Y Q C Y O Z V s x 1 l D v f 3 C y r K 4 4 S Z y r o d z c e i J z O T M N 8 I U N d k O f 6 s c N T k k y k N k T n G d r L U 6 E q d T Y 2 E D H j r 1 J b 7 1 1 S p b S / 3 D u g j g t t g J 4 8 O z A Y D P I w C U k Z M M Y F 0 K L M I o s S 0 l t g X B c w p J G U q R S J D L P a 8 8 g 6 g I 3 s g 0 N L / 9 9 O w 0 m F C q m M y X o 1 5 n K q l 5 M v 1 2 I z R i 7 c E P D 1 Q x t s B H A z X 7 w 4 A E 6 + + E Z e j j + S P J 6 s 7 A P 5 h o y w A Q 0 A 8 L Y V Q l I M 9 k x h i U a S h N L a S 1 D J k U 4 p Z 1 s B O N 0 I Z W Y e z n W s t h Q p n p 9 c Y I 4 V k M B H e E 0 Z z 4 y W G V u J a n U T K 7 6 x s 3 J j f e l H j 1 6 R C d O n t h 0 h x 2 a L Z t j D b V J r W + I a 8 y 5 J 4 8 f y R 5 / I F l X T 1 8 p H X 0 m D 3 8 n T E W K R J c o s W J 3 k S s T U J F M p Z n y V n F F J H m W 5 e N P 3 5 P P d C o c N 5 e v U l y 6 1 V K t F x N K F 6 I A z 9 Q 5 5 p Y 9 d O 4 x 9 0 f W U T r x F R f F k x h r s s 5 7 2 j j U 2 V w w o w 0 J 1 g K e g Q l m 4 u Y 1 M n E 3 E J S 4 a B g T i p Z R 7 + n 1 e O n u F J Z u q P I U 4 q B s R R t V k I l D Z e o p U s H c c 2 O H U V v 9 c J o 4 b 7 Z 5 h X S 1 q d b J Z L b l o N g 9 S G V d 9 M 1 4 k K I r 2 D O o O t I 5 F 4 3 P F O j 7 s f U 2 l V w N n 8 / L / Z w s f f X H r + n L L / 8 o D o u 1 g J k R H r 3 / n y E T Q g z g Y l m 7 k E K L G r R V 8 U w 2 I w 6 T R N p K K / f m 2 Q R k g o v c k I r T P v 3 8 3 a p 1 x F F y f v S J 4 2 v o 4 0 k u P L e X T R k P B z 4 J 7 U 4 J F O Z u Q l + o Q E d 7 s Q m K T t C 4 d f s e 9 f b 1 U V e H m v y 6 F e D k Q 8 x q D 4 d D c g 0 t Y u b + Y S M Z L D z E k n X A k A l i 4 u j H l c i i r y V k Q m B e 4 d 2 5 Z t a m e N Z y N K i p R i r E Y Q A y 3 U j W f p m p R h k q 5 N L 0 j 7 / 6 G / l c J 8 P R f S g D v 4 8 L Q O x o t G Z q Y A 8 F b R G p o m b V O a b i b v r z w y D d n / W W N B b G n j z u 4 i u R C c B Y 1 d 2 7 d 6 0 9 0 p m 1 Z p 9 z h A Y W m R D y P S b B z N S L M j K J y H W e I g s L 4 n 2 M p y 3 n R a k f p U M R I Z m y S g z R I O H w 6 1 / y v x 2 o C U I N d H O 1 E e e E y W i O c 0 G h 8 P j P Z v v S d Y E c / / T n E S 8 9 W 1 K b n e C U w d n Z e c m b V 0 E 4 F K L 9 + / e V H B u w B M y Z u l i N i 3 6 S I Q Q I Z o g A d H R 1 l + 6 V R D Q U k 4 7 L 6 n n E p Q g i 9 x R R y s l k E U i J m i B b K G T p r / / z Z / I Z T o f j n R J G G g L Q U j r T T W F w R b K M P T y 4 + / B g z k v / 7 9 x z O n R 4 h A 4 c G K o 6 S 2 I z Q G X H P o H 2 m e s G y G / M p s A y D m g j 9 I / w v K W t y s W Y e / A i N o d a 6 C E G c 7 X G k r L k U A 3 W 6 m u T p o m k + k 4 5 6 u l p X 1 U f n C q u C w + c 3 4 c y G H 2 c Y 3 u e + 1 I e L d y X w l J q r C w 1 G y f u R v g 8 R f r 0 Q F r O x b 1 y 7 T b 1 H / 6 A D n W v 7 a k D o t G o z J S Y n I S p B p M u x / 2 j L j m S 1 L 6 r k s n X E n E 4 x I A t t N i L Z 8 + o q 7 d X N B k 0 E Q g j R L P 1 n d A n + v 6 R d l a U i A I C K Y 2 E A 9 X Q X 8 I 1 t J 4 c q p b h v l O O + 1 H c h / r V r / 9 W 3 r 8 W w H q 9 g m I O F n h M j d l n N J U y C V S r t x v G p a r B / G q s Y M 2 l k z Q Z c d O F J 2 v P J s C u s + g n 9 T I Z 3 n 3 3 H V k G 8 t H H H 9 L s z C x 5 Z e M U 5 Q 4 3 I u Q Q I h Q o m U h I Q w b 0 D g y I 0 0 L 1 p b R W s p E J M y k e z a r X S b m x i J b S 7 y U a q q w s F b l M e l N j U B r L y r r g V K m J P p T B w f 2 Y 6 s 8 Z L V N Z r I J A 4 S g n x f q t c j 3 C b P 0 A g s A 7 1 9 k M N z o 3 P i 9 R 2 F i O j j l / 2 D 0 J g 6 2 Y i W 4 0 A N Y 2 g V B A J a F M i G e U 6 Q b h N B C I r 0 E e R R p l 5 k W X F i l T 8 N D z G O b 1 q X I S E p X K j U M d h x b D f Y R i 7 o n G y t L f / f L n 8 l 1 q B T X T h z L S F k Z r q F y r p U L R h Q h B o e 8 2 G O L g q B s c N D 3 S n h A T 0 B C t E k u R K H V 0 c L + k C r C U H q a c n U h G M 0 H 7 Y C E j S G T 6 R y r v U Q 5 5 Y T Z I j T 0 p Q N C M p 4 U u P 8 H c P n X f h M Y R I e / L Y s p S N J O Q i a 8 5 v n 9 o T 9 U 6 4 G R x X R h 7 W n M 1 8 M 7 o M h c Y t 6 p s d k g f i l t Y 1 Z d y k w d j V B w q M 2 F 3 w P S h A P S J 4 J g Y Y F M M Z / P O z s 5 S W 1 u r k C 3 C R M J Y 0 t O n z + i L L z 4 v e f I M Q K A 7 d + 6 K 9 s J g L 4 7 K w e E F 6 D N h 3 w e 8 1 s 2 k w a 5 F q D + B I D Z 5 U c Q S g n F 8 Z i l N 9 + e w N R g I p A l n I 5 M i E r Q R N J F F o l L f S Y 8 7 F b n / 9 O t / + o X 6 Y j U E 1 8 W x Z z V H q H Q 6 T w 8 e J 1 c 5 K H A c p o Q g F I s b p E L J q z 9 1 i 6 7 m A p 3 s V / v y 4 S T D s b E x 2 Z A F J O r o 6 B A y X L 9 + g 1 v 8 I e r q 6 q Q n T 5 5 S c 3 O j n K 9 r 1 + h G K 0 F Q 2 c + d + 4 H O n v 1 A t B K 8 e 4 o 8 u K 9 I p E R p s V S m S F e e Y W M W X K 9 F J s S N W a e I p f a M Y D L p k 9 1 x C M D f / t c v q L 3 9 1 c b U d g I 1 2 Y w H A h 7 y e W G 7 o 2 C U d 8 g + i V I V H h c o F z z q i 6 k k 9 Y o D H d a A K / p D g 4 O D 4 r n D + i e Y X u j z H D l 6 V D Z r w T U O G V h c j N D j x x N C Q I s c 5 Y K l 7 d B Y e E / k p U k 3 7 n I l 3 L j N u u n i B M i k r k 1 6 J Z k k R B m Z k N M s b a V I B V O v u a m h J s k E 1 K x d 9 M b B M N v i q n D E b J D O L O I c S u G Z g l P j V U w r 9 c I 6 R J P f + m 1 w K G D W w s j I Q Z 2 i g P 3 Q T d 8 I q 0 q x b K O 1 t Y W m p 2 f o w v m L s m 9 6 i T B s v u E 5 n P C B O C B 5 W S K K e m Z x Y Y F + Z K 0 0 G V H j V 6 J 9 7 H l v S K R D I Q / H R T v h G u X G c W g o M f l A K C b W L / 7 h P 8 l n 1 i J q z i l h l 3 1 7 m q Q A V A G p l k 7 c r h I 3 B a j S 6 9 k L q B 1 0 0 n + 6 f P m q T E C F O 9 w O E A S V 3 h 7 C J E Q / 6 f j J 4 z Q x 8 Z h u 3 b o t / S Q h A D 8 T j y f 4 v U B Q d S 0 k A J m E F K y Z Y p 0 U T b L 2 l + f V M y U C Q X R c v Q 5 l w a E 2 8 0 y Z m c Z Q y p H j n 3 1 x d l U 5 1 5 L o T k Z t S m t r g L w u F K I u p F L h 6 A K U c H U B G 3 K h U t U b D h 4 Y k v N 2 D Q y B l J S T y q T 5 f T 4 a 4 v 4 V 4 m L e c T q I c / / + K C 0 v p 2 R m B A 7 B w 3 4 R s v p W 8 r F A y 5 j k C l P Q l s c q v 5 H G z 5 l r E 8 d r O c R A r i o v 3 X / K q 4 m w L S 1 N t H 9 4 L 3 / r 6 u V d C y K e 1 V q W E 8 e 6 2 N 7 Q Z J J C U i 2 d F J g U n C p U I 1 b h G 1 K p C i b k E o L V F s l a G y y t K z s a s b o y v 0 f 9 R h V X o k h U l h 8 6 L 3 B M z s j I A X 2 / I A O / + / Y N y j P K Y 6 r y B e + B + 4 / m Y e a p / F Q m N s S Q C C G e U 8 S R N E M m X T Y l E w / l h e 9 N B T b 1 / q Z q G d e S 1 G w f y o 5 T x 7 u k P 2 W I Z M z A E q m k w E 3 I g o p W E k 0 m h t C p t v h E f b Z D 2 8 w Y E m B I h N 8 K t 3 f V U A u m I K W S K T m B / t 6 9 + 3 T 9 + n V x V k x P z 8 o c Q T w D s w 8 m J R w S I N D T R T P R F R r f y l d F L E 0 q y X 9 N J o 6 X y A Q S Q b i c V F q W / t d v / r t 8 7 1 q H 6 9 L D 5 z V W h a p j e T l D d + 4 v E A 7 y g h s d L n W Y L 7 J 2 C i 7 0 U q j G q O B S V + N V e u 9 0 C W 3 X j g W I o k L g Z w f T c o o 6 d o t F h c Y e f Q a W Z l o t I J X E d Y M i m g d k 4 c o / O j p G Q 8 P 7 Z X W t 0 m q K g I h D C 1 5 4 G m Q y K D K a Q V q E I J q E Q i Z F t h K p J E 0 1 e t a Y E 9 Y 5 Z e i / / O K v q K v L O q W j l l E X G g p o a v J T c y P b / 7 r Q T C e 3 V L i l U L e g x n m B Q t c V w c T N t b 0 C O g H q u 0 h E 4 u g / u t l U A p k w a N v W 1 i 7 p I I C p 8 H Y x 7 m 6 5 Z 0 T S U O E L M u F 1 Y u I J H T p 0 s K w v Z U z D b K 5 A P 0 w E R V t Z e a n y 1 e S z I Y 5 6 z 9 U a y k 4 m 7 F f e 1 9 9 d N 2 Q C X J c f T t a F h j K 4 e P k p 5 Y t K I 7 m 9 e s B X t J Z N U 0 F D a U 1 l Z q o r z W R p K K W l o L n w v z x U K E V K k B T r z 7 b B I r Q m F L Q T / / / Z w R R / U p H G x s Z p a G i / / C a 5 q w l n C d L K G w g j I B / u Y f B 2 b m 5 e z u 8 1 a U Y z w f H w b N F N E 2 z m S c O D 9 0 I I Q u E 5 D u V 5 I R Q a I 0 0 s h E w m I R Z C a e A s M u F 8 3 N / 8 9 u / l O 9 c L 6 o 5 Q w P m L E 9 x u g z S Y R Q E i q a l J l W a f M f l K 1 5 p U 4 I O 5 5 j + a I w h x j f + S I n E F F S l d A m U X l b D f V O S o B i s Z F V y F i K h o k Y 7 0 Z K k j u E I P H z 5 k r X J I P 2 c E j 1 j X 2 K U 1 t u K i r i a 1 J Z t J B 2 m w 0 + v y c l L G o j B e B c H v V V q 7 S D c m v b S c L l J O a z R D H k U 6 a K 9 K M i F N k 0 r I x C Q S L W W R y e f 1 0 P / + 3 T + o P K 4 j u C 4 / q j 9 C A e f O P + L q Z b Q T + l R K S y m N Z T Q V U 6 O C X I Z U V h w F b k L U M w 6 R r i 4 k D d A p i G w O O v e 5 e q u I H Y o 5 O l D 3 Q Q I T f j a y I n v g o b K 2 t L T q e x a J l K h n U f m v T / r o R F 9 a r q U P p T U R N N z w 8 L A Q A + N Q c E w c O D B M w W C Q r j 7 z y r S i E p G E Z M o k N n E R T S I J h V z G z I O G 0 u a 3 S I b 7 Z m 7 6 7 T / / D / k d 9 Y a 6 J R Q q z f f n x v k X G j I p b a U I V a 6 p L I 0 F 4 l h k 4 j 8 q D p a Y N F w J a c w 1 o v K E g k l j W D E D k 2 J l e S k m E V s 6 m K B h x R V B E P r c R f p g X 5 I e P B i T r Z V V M u 6 r Z 1 R Y T Z R 2 U m Z d k W L x G L l d H i Y P t i q D K Y d 7 e b p x 4 x Z 1 7 T 9 G D + f U b H F 1 x i 1 I g 2 c s U p V c 5 l X I p E w 9 m H n K T Y 6 N V p A 9 v / u / v 7 L y r s 6 g 7 J s 6 F B D j g z M H u a C N g 0 I N H h p R p o i t 4 E V M Z d B m i x F U F i 1 q V o C t Z S 6 l 6 X R + H t d W C 2 4 X 2 3 N a 8 J w 8 a z b 0 F O H X r 9 I G 6 r 7 5 / H S W 4 0 w c z G a A 5 8 1 M B z K v q R S p + A h t T g b 8 1 k f j j 8 j v 9 5 W I g X t J 7 k 8 1 d u y n 8 V m 3 P I P 3 h B P H 5 I e V R x y a P B R N h B A E g o m n z D s T Y s I r Z q r / 5 n f / K G V T r c z q Q V x X H r 0 w z V / d 4 p s / 3 + P f q r V T m f k H b a R D o 6 W 4 5 V T p n E E s Z R o L G S Y B h 8 h A C c 2 1 C u 1 Q z + i L l w H a R O k X C 9 A k O i p 3 5 U I e x J X c 7 w n l 6 X B 3 V u b T Y T c h n I e L e 0 Y T y X t o g X m H a 8 v M Q 7 x A i 9 E U B b x q L 3 S l m U D S A t 2 Z 8 l A k 6 Z J n r I b B I r m Q G u R C C L J p 0 s k g L Y i q z T y Q T c a Z u D H D P n 6 / / j + / p A B r w n r G r i A U 8 M 2 f 7 3 J 1 A 3 E U s U w o T g s m j W X 2 K Q K Z a 5 B E C I V / I I x c 4 x 3 1 t Y T q W v 8 v x S 3 g 1 e W w M t 2 W / T r K V V 5 H V C h / T V z C I r 2 z J 0 0 N v q K c W I i 1 S z j K x h B I / u E 5 l t X j T Y p M C F P p P H 1 5 / i E 1 t / W S r y H M p l 9 R X O P q e S Z I i V D Q k i C c I h A I B U 0 m I d J E c z G J c F 1 J p n x G p j b 9 0 z / / T / n + 9 Q 7 X l c e 7 g 1 D A V 1 / f 4 q q 2 m l B y b U h l i A X i a H I p s X n / J I I 4 a I J 7 e H f 5 o 9 M M 8 J C 5 8 3 L Y C W O A S l 0 C K r g O J e B / H w + t i K k 3 P T 0 t i w m R J q / B s x V i 1 0 y l N B C D w 9 F Z D 8 1 E s f d D i v w B t W A Q J F L P G A I Z U q l Q k c m m m S Q E m S x v n j H 9 g q z 9 6 t U B U Q 1 M q K n y k q x z X L g w S v E E d 4 6 F V H C l K 4 + f I p l F K G P 2 l c i l h f 9 I G l B K U x e g V o k 9 9 r g t 8 h L o I i g F 9 m t 9 B S J w g H G n 9 / e m y e s u y i F n q N D Y 6 Z V v C w l E 8 M / E q 2 g m k y Z k 4 L Q L E 3 4 h S M m k k 3 u G Q J p Q 6 O N J H w 0 k 0 1 p J y A U C I Q S J D J k w u z 9 H P b 3 d 9 N / + v n a X Y m w F u 4 5 Q w P X r D 2 l m N q Y J p Y h k J 5 W E I M g q U q m Q / + h r E A U h 3 t U K 5 a + 6 0 O C 4 / b I a u B I b G A I Z o I I j F c F w R 5 b 6 w 3 k Z i E 0 k E r I 3 B N K F K B A 7 m S A v 0 U w g U j K N M S a f I p p O V + T B d b l 2 E v J p E h l C W W R S z g j l n F A T X Q + / M U K f / + V H 8 v 1 3 E 1 x X d y G h g E g k Q e d Z W z F r L E c F C I Q Q x B E y r d Z U / E d f K 5 F r I Y z 8 l V A F K l Q w 9 + R i N U A I H S 3 F J M 3 E V Q z a 6 e x + N Y 5 k t k r G h p S 4 i z Q 8 J C a b h K s 1 E i T P c W w z N h l 1 M R E q S W S F Z U Q y 5 A J 5 N J n s Z p 4 Q S s i E A V s v / d 0 v / p q 6 e z r l + + 0 2 7 F p C A a g k f / j D j 1 x J O C N E O y k t Z T R V i V R C M B D I k I u Z U Y r j n U y a J g 7 + y n 9 1 p Q I d Z 1 g x 4 U A F F D F U z M R B B h U K o f j f 1 I s p W a K u N B R S 8 I x 6 v k Q k I U u R 7 s 9 4 a C n J d J Q 0 c w 9 E 0 X E J 9 T U L X g / S S B r I Y 4 h l S K Q J p U i k z D x o N O x j 8 e v f / l L m A e 5 O E P 1 / A G U f 8 D w O B S M A A A A A S U V O R K 5 C Y I I = < / I m a g e > < / F r a m e > < L a y e r s C o n t e n t > & l t ; ? x m l   v e r s i o n = " 1 . 0 "   e n c o d i n g = " u t f - 1 6 " ? & g t ; & l t ; S e r i a l i z e d L a y e r M a n a g e r   x m l n s : x s d = " h t t p : / / w w w . w 3 . o r g / 2 0 0 1 / X M L S c h e m a "   x m l n s : x s i = " h t t p : / / w w w . w 3 . o r g / 2 0 0 1 / X M L S c h e m a - i n s t a n c e " 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 N a m e = " C a p a   1 "   G u i d = " 2 5 c b 2 4 7 c - a d d b - 4 f 5 8 - b c f d - 7 7 f 7 3 0 0 e 5 d e 3 "   R e v = " 1 "   R e v G u i d = " 1 3 4 a c 5 4 a - 4 d a 0 - 4 8 b 3 - a 3 2 0 - b 3 0 1 f 1 5 7 d 0 5 e "   V i s i b l e = " t r u e "   I n s t O n l y = " t r u e " & g t ; & l t ; G e o V i s 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 V i s u a l T y p e = " P o i n t M a r k e r C h a r t "   N u l l s = " f a l s e "   Z e r o s = " t r u e "   N e g a t i v e s = " t r u e "   H e a t M a p B l e n d M o d e = " A d d "   V i s u a l S h a p e = " I n v e r t e d P y r a m i d " 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  / & g t ; & l t ; G e o F i e l d W e l l D e f i n i t i o n 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 U s e r N o t M a p B y = " t r u e "   S e l T i m e S t g = " N o n e "   C h o o s i n g G e o F i e l d s = " f a l s e " & g t ; & l t ; M e a s u r e s   / & g t ; & l t ; M e a s u r e A F s   / & g t ; & l t ; C o l o r A F & g t ; N o n e & l t ; / C o l o r A F & g t ; & l t ; C h o s e n F i e l d s   / & g t ; & l t ; C h u n k B y & g t ; N o n e & l t ; / C h u n k B y & g t ; & l t ; C h o s e n G e o M a p p i n g s   / & g t ; & l t ; F i l t e r & g t ; & l t ; F C s   / & g t ; & l t ; / F i l t e r & g t ; & l t ; / G e o F i e l d W e l l D e f i n i t i o n & g t ; & l t ; P r o p e r t i e s   / & g t ; & l t ; C h a r t V i s u a l i z a t i o n s 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1 & l t ; / D a t a S c a l e & g t ; & l t ; D a t a S c a l e & g t ; 1 & l t ; / D a t a S c a l e & g t ; & l t ; D a t a S c a l e & g t ; 0 & l t ; / D a t a S c a l e & g t ; & l t ; / D a t a S c a l e s & g t ; & l t ; D i m n S c a l e s & g t ; & l t ; D i m n S c a l e & g t ; 1 & l t ; / D i m n S c a l e & g t ; & l t ; D i m n S c a l e & g t ; 1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  / & g t ; & l t ; / S e r i a l i z e d L a y e r M a n a g e r & g t ; < / L a y e r s C o n t e n t > < / S c e n e > < / S c e n e s > < / T o u r > 
</file>

<file path=customXml/item2.xml>��< ? x m l   v e r s i o n = " 1 . 0 "   e n c o d i n g = " u t f - 1 6 " ? > < V i s u a l i z a t i o n   x m l n s : x s d = " h t t p : / / w w w . w 3 . o r g / 2 0 0 1 / X M L S c h e m a "   x m l n s : x s i = " h t t p : / / w w w . w 3 . o r g / 2 0 0 1 / X M L S c h e m a - i n s t a n c e "   x m l n s = " h t t p : / / m i c r o s o f t . d a t a . v i s u a l i z a t i o n . C l i e n t . E x c e l / 1 . 0 " > < T o u r s > < T o u r   N a m e = " P a s e o   1 "   I d = " { 8 A B 8 E 4 5 A - 0 E 9 4 - 4 F B 7 - A 7 8 A - 4 9 5 6 B E 6 C D C E 0 } "   T o u r I d = " 1 5 f 5 0 8 9 b - d 2 c f - 4 e d 9 - 8 c 1 d - 9 b e a 5 d 2 3 c 4 1 7 "   X m l V e r = " 6 "   M i n X m l V e r = " 3 " > < D e s c r i p t i o n > L a   d e s c r i p c i � n   d e l   p a s e o   v a   a q u � < / D e s c r i p t i o n > < I m a g e > i V B O R w 0 K G g o A A A A N S U h E U g A A A N Q A A A B 1 C A Y A A A A 2 n s 9 T A A A A A X N S R 0 I A r s 4 c 6 Q A A A A R n Q U 1 B A A C x j w v 8 Y Q U A A A A J c E h Z c w A A B C E A A A Q h A V l M W R s A A D M t S U R B V H h e 7 X 3 3 d 1 x H d u b t 3 A j d y J k g C Z A g R Y p J V K K o N J J 1 7 D l e r 3 e 9 O 2 N 7 d / b M 7 I 7 n H J / 9 8 / Y H 2 2 P N S J q R R D G L O Y A A S T C A y E A n d K P z 3 u 9 W V b / X j S Y S Q e F 1 w x 9 5 U f X q v U 5 V 9 d W 9 d S u 5 / u X c l S L 9 B 6 g h E K C z x w 4 S F b J U K B S o W C x K C C B u Q r n H 4 v F 6 J U 2 h S L F Y j E K h s L 5 W K O T z 5 P Z 4 9 B V R N p s h n 8 8 v 8 U w m T X 5 / Q O I W 8 D k u F b U h F o 1 Q K N x C X 4 0 1 6 J T X A R e 5 V n 8 0 w 0 p 3 c c Q u H o + X f 4 O H 8 v G 7 l M + m 1 E O 7 H G 4 d 7 m r 0 7 j 9 N n x w f F j L l m Q Q g T T a T k X t 2 M g F u t 9 t G p q K k 4 1 Y x r 8 h n k I j H y 8 i E 5 w y Z A J f L y v p 8 L q d j L v n s W C S i 3 7 d I L 6 I e m k k 2 v W Y y A d Z v K Y d K l 5 j + T v i O k F w u S + l 0 l q j x C I X 7 3 5 Z n d j u 4 V N H 8 7 F 5 p 6 T 1 N b 7 Y l K M u V G m S S S v z 8 m Z D B V C B I L s s V R w P x V D L J l c q q b P 5 g U E K D 5 l B I K p z B y s o K q i Z r K Z X m 8 / k k X E 7 E S w R N p 9 N C 2 H B r q 2 g A v P e T 2 R R F M x Y R X z / M b 9 a X G i Y f K g V 5 h t 8 U j + c p 2 A l S V c / n 3 S K u f / n h 6 q o 2 a T f A 1 9 B O p 4 b 6 q S W Q k U q R Y Y 2 U y H g p H C x Q Z G m J W r h S V y L H p P P Y t I 4 d y e U E N T Y 1 6 y s F v K f f 7 6 e V V I q C D a s 1 D E z H f E G R 2 K 6 9 7 H g W 8 d L o r N 2 8 / K l h m X x 2 g P A m h I j m 5 r z x c u P g y k x Q N r U o 9 3 c b 3 O X 8 2 h 0 S 6 j l F H x 7 u o b A / L S S B + Y L K E G I y A d X I t D g / 9 1 I y g R C V Z A J S y 8 s 0 9 f y p V D J 7 q 2 7 g 4 k o I z f U y M g G D r U z i H T X M y 7 + z g U k z v 0 m Z g D n R V n n v X m r u P l U 1 7 + t d d l 0 f q q H r N J 0 Z S J G 7 a P W X T K X g P 5 J m h 7 n X 1 B y S v o 7 0 d / C s D c u s n S o B B 0 R L W x v 1 7 d l L X j b v T E s O g c m I y g f N h e t U c l m 0 W T 5 v + l I K m b y L z k 8 E W I v p h B 1 E K Y 9 s M G k Q m L / I S + Q f f t t y s s g m 4 G n 9 5 O 6 B 6 1 9 / + H F 1 8 1 O H c L s 9 5 G s 7 Q e / 2 L 1 M x m 5 R + C y p C N L J E 4 Z Z W X S k K U s H h n U M c R L C b a 9 X M u m o o F v E + q q 1 K p Z L U 0 N A o 8 U r g X j D Y I J 9 p g M K I c m W 8 8 v x 1 O y F e B a v N Q P M b E E K M C R g I e C k b u c n m b X l D V a 9 w / e v 5 + i e U y 8 W 2 f c s J e q s v S Y 1 e y y 0 O L Q L X L 1 p U V G W v V z k K c M 8 A c X u F r w R e C 5 P O I J N O k z 9 g u c P x W a h c B p X X d v d 5 K u u i c 4 8 r X e n O R W W + v I x U P p + X 8 j E m V b H + S V X 3 J p / b 4 x c y e Y q Z M j J B Q C Y A h M h r u 8 p O p n g s W p V M B V t r a / p H M A V h u t n H p 5 B m J w 8 A 7 W U H y L S 0 u E i X n v p r i k y A P a 8 A k 6 9 G k N f K 4 Z M l d + g E 9 x l / S m / l z q D u n R L u 5 j d l r O R U X 6 p E J v R h E B o g H v D 7 y 9 I A D K Z W A 8 x H A 5 A L p A O R G h q b O E P x q Q o R N i c r Y U h s x 7 W F f o q t 1 G b b h j y r y D a d V k 6 q v S 3 c X 2 w 6 W r W M 6 k m 4 F K s l 1 7 6 4 v U H y t L w l r a P H l S e / R w 1 G o p B z F Z 1 / K X w d N 0 i v r O j Y 2 o C X z g A z G p Z Z S x n H R l N z M y 3 M z 7 E G W q A I S z q 9 I m S G q S n x X J b i K 1 z p K j + 8 5 q D I Y 4 d F K B W O z b q V a d 0 M T Y U x u + r l V u v i + r f z 1 2 q + O K v B 2 3 p K N B N I d H p g h c I B R S J c 2 8 0 4 V H 5 j l m F g l U t f + k D V T L 1 q g G e u U u v M z 8 3 S n d h e J q 5 O A P j t P h l e o d m E h 5 Y z L j r U p b 4 P 6 u F X Y + W D w r W M y n w z 1 8 h j 0 e T c p 3 K 7 u F + a v C v p 9 Q b X v 1 2 o P 0 L 5 m E w r K 5 j 5 k N O t Z I E + H 1 k R D Y K B 1 q C e 1 Y A x k 0 Q i w a Z Z l G L c X z p 0 6 B A 1 V B m A f R k S q R x F M w F q 8 B X J x 1 Z g K F C g J J P l 2 q R f H A x r o b O p Q K c G 1 P S m C x M B S v D r 6 g X r k k r C I r l X 7 k l 6 P a H u C B V o P 0 U p r u j Q P G L i i c m R p b O D M f L 4 g p R K x i m Z T F I j E y f L G q m j q 0 t e B + L d u X O X j h 1 7 k + b n F 2 h u b o 4 J N i I t a i X S O R d 9 9 + j V H A g j r K H 2 t S k t t R 3 v 5 z R U J x U 8 f 8 r 7 h 0 t X s U C e z K h 6 o E 5 Q V 0 6 J Y P u b r J n y F p m Y J P j X 0 u C i p U w z f f u o g V r C Y e r t 6 a E w h / 5 A u d c p n c 7 Q o 0 e P q a O j n f b v 3 8 d 9 n 3 K n A h y B M M + 2 o / L P x C 0 n R M B b f 1 Y 3 8 t 4 O d W 3 6 V S g b N r 9 Z 8 r 6 h q m V Z q 1 I 3 T o m 2 Q T b z 0 p 5 y M m k Z b M 3 T g z m f V F x V s A p 2 L x 5 a 0 J G D w z Q 8 z A X M 8 Q D 3 o 0 Z H H 8 h 7 A V n u D 3 0 z H p S K s B 2 A V w 9 9 K Q M z v a i t U X 0 e z M h a h z 2 v A X u Z S B l x W r 7 o p W L g E M d W l 2 k t C u v e q u k 1 J Y F Q B y 0 t F c W L h P E k e 8 E B K T a p / N 4 C t e q 5 e g C 8 b n a g g M M t F s E w g y L g 9 5 Q I 9 Q P 3 c 7 Y b F 5 8 E p F I B Z n r R U l I x a 2 W d P l i t w J S B g b 1 s i k U X / 3 4 X / 9 Y 8 F T 3 h q m V b a 2 L Z H T W M n H u P k E l p J k U o O 2 I p F / m K G Z p J u M V Z g G d b 2 z v 0 X Y V E P K Z j T M D k M r W 2 t V N b e x v d u H G T n j 5 5 R v H E s r 6 7 f Y D J A 1 L d m 1 E z N A x g h 5 f / g t p G Z X k A i l B o R V R N T O X b J L 3 W U f N 9 q G D H S c p k m E z c x C t C q c I z 4 S B 3 / I / 3 Z a i 5 E T M a F L l A G C C 5 r E J 4 A x u b m i Q O Q D v B 7 D t w 8 B C 9 e f Q I R X 3 7 K N i w / h y + S v g 9 6 9 M i k X b R Z L T c 8 V F Z / z z u 9 d / H 6 b C T y l 5 G E u e 8 h q Z K F g Z X l W + t S U 3 3 o Z o 6 h i m V U i P x B d u U H n v h P V v y U C T l p s 5 G N S g U 5 X 4 W + k 7 T U 5 O l S a 8 Y R 4 p H Y z L 5 F W j v 7 J b 3 g F s 9 w M / M J L Y 2 Z Q a z x b e C S v r k C 1 t 7 H 6 f B X i 7 2 O C Y S Q 6 C x M w S v a 3 k 5 1 5 L U d B 8 q m c G q W G P q W b Z 5 C R z F J c a F n k X V 4 C s I h o r e 0 9 t X G t A 1 r 8 N M 8 q X F e f J 6 P D J m h V W 1 z 5 Z W T x V 6 F c A k 6 G n O 0 4 n + L H 0 4 l K Z D X V l q C m A C r n 6 g 3 m E v H p 3 v U m b I A C b V S p b N X 1 2 + t S g 1 2 4 c K t J 9 g D V J O p k p w q o S f H l i R l b g A U r A C N m 7 r M 2 G a U X t n J y 0 t L X C / q Z O S b B K 2 t C q b f m K x + q L C r e B w t y L R 3 L J H v s M 8 h 3 v b 8 v T B v j T 9 x c g K v T 2 Y o X b t 5 a t X m D K x A 2 V n t F S R q 2 Q i 2 6 P v 1 B 5 c / 3 7 p x u p f 6 H D 4 m z p p p d A r J t n L t J M 9 j s b v 8 4 M r Z V N 8 v j i 0 I s 9 E l h a Z R B 2 y 7 A I P Y i b F / N w M N T W H K R D w 0 9 f j V t / q p 8 C p / g x 1 N B X o 3 q x P N m i p V 9 g H f l V c l V 8 + l 6 U i 9 2 k 7 m 6 K U y 9 f e T k q u L y / d r D l C u U L H Z Z 5 e 5 Z i T g T 1 u c L g 7 V 7 Y 3 w 4 G G J x R 0 Y 5 V s g b p 6 e t n E W 2 I C N Z R c 5 2 Y L M J C w y t u t g p d 1 / b G + L H V w X w 3 1 I 5 G I 0 4 U X a h b G Z v H + 3 k x p O T 7 6 F d 8 + D F J O K y 6 f h / t 2 W + y b O Q 1 l p G J B N h e Y T I U 8 N 5 Q s H Y 3 l Q x u 1 g J o z + Q K t B 1 g z K S L Z d x 1 a D 5 U b n e Q a B q i n b 0 A K d W F + V k w 8 k A n m H x b 9 L S z M y 3 M b e X t f I U 6 n u 6 a 5 V V V k m p + d o c e x d n 1 3 8 7 j 4 1 E 9 T M Y 9 U s D z / O c M m 4 f s s 6 H / Z y W R f l 1 X z 0 O Q S k r H p B 4 r t a 3 P y q u X q c H 1 5 u b Y 0 V L H x m C z J g H Y y m m k 9 7 V Q N c A Y 0 Z l 8 I k X x s 5 s G 5 Y Z w U C J 9 N P J a t w c Z T + 9 e d 6 L q v P U c H 2 t K s T Y q i 2 R b T j X R 7 u n x s a T t x e i D D 2 j V J t 2 7 e o X f f O 0 0 L 3 B e 7 O Y X 1 X P q B G o J d S w E Y m 4 K W g u k H L d U V W r 2 m z M m o K Q 0 V a D / O F X / 1 1 C K D j V Y o T E G C M 6 C z q 1 u I i U 1 W k p h 1 v r T E Z M 3 Q 3 O y 0 L B i E W / 2 D / d y 3 W g O N / i K N d D I Z 2 T z E X n 1 Y + m E c I K 8 L P 0 7 6 K c s 2 Y E O D X 0 y l r u Y C f X I g T a f 3 q N n r t Y T q Z Y Z f p W R f q L b 6 k U w o 6 8 s 7 W V x u H 2 E t n y F T d W y M U X h H I I u N K N m O a m p q l s 0 l 8 X o s 7 e B P E z J h c x W Y W a 0 N q w n i c R W p i 0 2 8 s z b C L S 0 t 0 o U b D 8 V N v 1 X 0 h / P 0 z m C G T b z M q v l 8 B z u z t K c l T 0 1 M 4 t F Z D 3 / v R n q 8 6 K O x O S / d f u G j m b i H u k P K D E S f D l 7 F A 0 x 2 Z 6 O y z L A f B T x + n P E s T 6 N B W e 5 h 6 o H T x f W H y 7 c 2 V g t 3 G I G O Y x S P 5 1 a N O x m 8 n G T V 4 X X n 6 Y 2 m C e r l f h S 8 h e m V F M V j M Q o 2 N o K 1 M j U J M y b w e d B k c A 5 c e Z y n 4 R 6 f u L b j s Q j l W J u 5 P F 7 Z 1 3 x u b p 7 a 2 9 s o 2 T C y 5 Y H g z a K Y x + f X x z 4 N l u k H s x m D 9 W z W c 9 7 n + T e e G U z Q k 1 h t D C f U z M B u K m W m / W 8 P / 3 M F D 9 1 f H u b + B 7 S f l 5 p D Y e o b 2 E N t b e 3 y O R D M 5 w O Z F u Z m x Z 5 / b 9 h D + d g z m m e T M N Q c o k g 0 x l p p i T o 7 O 6 m v r 5 d 6 e r o p n n l 9 f a d K 1 A u Z y s G F j f 9 M M F F S / A 9 r 2 p B W C 1 I T f S h / y + F 1 + k 5 b I 1 m u g N W 1 A V k n F U t b W d H e 2 V W 2 s L C D S Y W N W T B m B c 9 g d 0 + v 9 J k 6 u 7 t p c W F J n B p L i x H u P w V l x a 5 T 0 e D g d V f 2 M o T J J 7 U T I b P q 4 p 1 Z 6 g 0 4 9 7 v b U R O E y u R 8 2 6 q d K o E G 8 N I T P / 3 x Q Z A u P / P T 7 M y U v q O A f S C u T Q Y p m r U G e e / f H 6 X 7 9 0 a p q b m J c j i m x u + j f 7 + V o d R y h N q 4 z z X A f Z 1 D 3 I c 5 O Z C l N / u s Q w N 2 E l j G 4 l y 6 K 6 C M R T N p D Y U / h d A Q + T x O / + Y K r j 9 c u e 1 o 6 r v 9 L Z S m P u n L W K 5 y 3 F F f + 3 W R D O h q z t M c k 8 m O t w a Y P P k o r X C f q 5 s 1 l M F S J E L 3 7 t y l k 6 d O U p N t 5 j q A n Z E 8 H j d N z K z Q r R c 4 X a N T 3 9 l 5 Y C B 6 I e k 8 T 5 q 4 z r X 7 H L t D + S h D + 7 r S l H L 4 o L Z s I + d k o c C e K t r p p 2 k D K s k E w I M 3 O R O j 5 m Z r O U c m m 6 U b 1 2 / S m Q / O r C I T 9 u b D y t / x 8 Y d y O E H D F p a B v E 6 A T J L P T g L K m r + U 8 f Q B a S Z S m 1 c N n D t Z H G / y Z b O W M 8 K I Q R n H f k I 8 i H V Q 1 q X 2 K 4 e H 8 O K F S 7 R / / 1 6 6 e / c e P X 7 8 i D V S m l 6 8 m K Q L 5 y / S v b u j d P j w I T p y 5 A i 1 d 3 S R j / t Z T g P X A 2 c B l V O + l f p m y g P o o q Q z L O c 1 4 f r j V e e a f M G O I x S N q m N S 7 K Q y s M d 3 C o n o H A W 5 5 f z i R C t / o R x 9 / e 0 V e v v k i L j S 9 + 7 d q 3 f 4 U R X j y a K X x u a 3 d z n I d g I D 3 t i B y Q m Q s 7 O 0 y V c s Z C m b y Z K r m K F j f S s U K f x 0 n t T N g g l 1 x 7 G E K j Y e 5 d Z e H Y h m y F Q i E Q d 8 p e I O Q i E T p z 2 e R 3 T w w J D M X L f j 2 4 e B L S 8 6 3 G 1 Q h 9 G B U D l x + m D Y A r v u H g 6 9 o E z I u c s 7 H G v y Y Y w l n 7 d I V E Y m h h P J B L j 9 I Z r 3 n x B X u h 3 4 t t t N p j N 7 Y t T i r s + T A p F f x i d p T D 7 8 D 4 d D 5 C H n D v I 6 1 i n h b z l Y 0 k y 1 B j k o 7 X G A R q c K d P O 5 m g q 0 X e N T e B e Y Z u 9 0 T 9 H v v 7 9 P z x b U 1 C L s Q r u R P S x q B 5 W / B b 9 c O S r m H 9 1 b V V 8 c I 1 / 9 6 E y T r 9 B Q e + Z e J d z R U Y o 8 v 0 n 9 v d 3 U 3 d d H 1 6 Z C 1 N L R p + 9 u H J h P e L w / Q 4 2 + o s z j w / b R N 2 / e o o a B 9 6 m 3 z U d 9 4 f J l H J M R j y x Q r G V g a Q r M P r j M 1 R Q k m H w Z o t w K H W q d p 1 y 4 V z / p L D C h 7 j q y Z m b 9 b 8 j M b z g j I I A h V K 1 o L e y 2 F P Z j B W p G 1 l j N p x p o I l 7 9 i J y 1 8 P F w u r S 7 L H 4 7 v I m D g 4 O 0 4 m p l 4 6 d I v a H V J t D T J Q 9 5 P S Q k h H Y E w Z B t m H A 7 3 J G j 5 k C B b k / 5 Z b P N k c 4 s j c 0 7 i 4 C q 3 P P i l L A I h X i a W p M 3 q e u N t / S T z o I j + 1 D e x l 7 J U L t W q h U S 2 T E d 9 3 I O q 2 U g r a 2 t N N T t I / f K D G U z q 4 / K W W s i A F b p G q C R m Z 2 d k 5 n m t 6 Z 9 d P 8 l m g j L U z B z H T P l + 1 v y s m c F B H t a Q K O F A k U 6 2 p M V g j m N T I D K j m p l 7 q J w S 4 g C u a S + d h Y c 2 Y c q e t t K h F q F G u L V X M I t p x L + e T x I 0 z G P a K l A 7 D a d 6 F c m G n 4 r F j r i Z J C P D 6 z Q Z x y e Z N P O f s r h U H t O T D 6 D 2 d l Z c S H D L Y 9 n + / R y j Y 0 A n 2 d H C 5 M N B P v s 4 M b O w v p p o B t R 1 A W h l f W l p X 5 w + C L d Q 9 H Z y V J 9 c Z I 4 U k O x Z n + p R q q F v l M l s I x 9 d M 7 L B H O x p m q h g X a P V G J o D G i S B 3 z v T 0 w 6 7 B 2 B x Y L 7 3 X e p k E 3 Q J 2 z q V a 5 n g q n 3 y a c f 0 d j Y O L U 3 5 G S v j F c F 9 l V 3 z m a a X C t R x u q / i h v o t H T B V z Z T x U n g r M Q P c J a s 5 S 6 v V W A v i B u T H r q 3 1 C U b v 5 g B 1 P s z P n o e U Y O 9 2 N 8 8 n S 1 Q O N x M x z o T 5 H / J 7 H A c Z I A t 1 L A V w H b h s 4 N p O t Q w X j q s Y K c h D W e p 3 F V Y u u L I c g 7 D E q v r z k 6 L I z W U 2 n x F X 9 Q R s J 1 z c 0 e / / D Y c P g A y t e k d b Q 1 u j M 3 S 9 P Q s d b a p q U 0 v A 0 i V 4 b 5 Y K p W S 6 U / G c b N V L C w s U m 9 P N 7 2 9 J 0 M j b I b u L F z r N q L j 3 O + r P A D c C X A c o X y t b + i M q j 9 G Y Q z F 6 7 U c A M + j H r o 1 V T 4 A P J v t o r a 9 p 1 b N s r A D 7 4 P 5 g U t L E b p x 4 x Z 9 / 9 0 5 + u q P 3 9 B C x Y k i m w F M 0 e f P X 0 h 8 H 5 u h O z 2 m h f Z e w F + j 2 j c B 3 3 z x G X 3 l H L i + u X 7 P U T W 3 2 P g G J Z O Y s q + O 8 7 S b f C p w 1 N d 9 L Y C L H K 7 y j c D k D b x / P 1 6 7 J o f J g X C J x L I c b 3 r g w L D c X w t z 8 / P U 0 d 5 e 2 v X J A F u v P Z r L k 8 / 3 0 5 6 u i N 8 E l 7 l y m 6 v p R 1 j O k c t l x I 2 O 8 a g 8 x 0 / 1 L l O h r V + / y h l w n I b K s w V k E a i S P P V P J s C c F b U R g D w Q m I A n T 5 y g t r Z W a m d y Y E k + v I o b Q R e 2 o Y 5 E 9 Z U F O D y a l 2 + L 2 / 1 I T 5 Z O 9 G e o v S F L K 6 n t P 9 q n K k r F j R 5 V e d m j a m D Z j N P g O K c E u g K r i b S 7 0 L z F 5 d 6 N j Y 1 s u r X J c a e V C y D X A 5 a d X G M N B 0 1 n s L y 8 T A F a l v E q r E D u b i 7 Q U P M c v d O 7 I I P D r w f 6 t 0 s d Y O F Q U l R U 6 o a q H 0 W 6 O W 0 2 w q x e l 3 Z C H K e h K r X T b i Q X j t 9 5 d b h W H b i N v K x 0 X o B A z 5 9 P o n 7 S 4 O A e m p u b 5 e f U O q 9 L l y 7 T k S N v 6 C c V c G J + W 2 t Y C P X e 3 o x s p 7 b 9 U C T C 9 5 B 3 l z p g x I K q G q j I z o G j d j 3 y N r R J o e 9 G E t m x p z V f d v 7 u V o D 9 B R c r D t 2 O R K P 0 + 9 9 / S T M z 0 x S N R m h q a o q + / v o b f t Z P p 0 + / R R 0 d n b I g E q Z i O p 2 m k Z G D F A q F 9 a s V o A W x H z y A D T 0 H 6 C 4 V c t t p A s L D x 4 E h k Q 4 R m G o h K R L n 9 J X Y q n q 0 k y K D 8 E 6 R / z D 3 F D C 5 F Z N g X w V Y i j 8 x 8 U T c 6 g a t L S 1 0 7 N h R c T 5 M T c 3 Q / P w C f f H F X 1 B n Z 5 e k Q V t 5 v V 7 R b C D k 4 0 c T Y v b Z E Q q F a P T + q M R B u p n p K T o + s H 1 T l 1 T 5 Q 0 O p h l W F c k e l 4 8 I 8 w + F c 3 F k 7 4 T m q D 6 X y S n J v V + P k w K t v q f z i x R T t 3 T s o x D C A 8 6 K l t Y W J t C h u 9 + P H j w m B D G D m 9 Q / 0 S x r k z N k z d P 3 G L b l n p o L B c 4 h t q o H 5 + X l 5 D x w Y t 2 3 g z 1 C k U X E j J S I h r s m E y 5 U V O C a q 1 6 e d E E f 1 o b y N q h O N j N q t w M m G n U 2 b c P N V A S p / K / d z Y P J h q Y c d z U 3 N 9 P z Z c 5 m 6 V A l o q X g 8 I Z U V 8 D F x 3 n n n N G u p J J 3 7 / h x d u n i Z v v / + B 3 G x T 7 N m m p 6 e E Y 0 V D m 5 P g Q l J w C Q h i 8 S k L u i Y / m v + A F j K 4 q R 5 i A 7 r Q 1 k u 8 1 K O W a i S V E 8 o F H L k y c d l v / S t A O N 2 8 / N z N D 4 + T t 9 + + x 0 9 e P C Q v B 4 Q x D q p E Y A W 8 v p 8 s m 3 0 k j 6 y x w D 9 I w x F Y d s z j G P h v S 7 8 c I G u X 7 t B 7 R 3 t d O q t k 3 R o Z J i C D U E 5 L v X g w e G S 4 w O T b F 8 d F p F M X A o e / 0 X 0 / Z I Q L S d Z m 1 e p S z s l r j / d H M W 3 d g Y a D 3 F B V h / U V f n q n K + 6 3 Q j S M r n n L 8 l 2 z n v 2 D F B g k 7 s j w c l w 5 8 4 9 c S T A b Y 6 Z F t j C 7 N K l q / T x x x / K m E 0 0 E u F + 1 V M 6 e v Q N 6 u r q k q N P G x v L t z 3 D L P b L / J p Q u E n e q 6 W l d d W A L 1 6 H 9 7 f P + g D O T w R e y Z m C B Y U y o C t H 2 n D I o j Z q w X o o h F g P p Q Z 2 M c i b y 6 b J V c z R + + 8 N 6 X f Y e T C h H j i m l h Y b R t i 8 2 F 2 z J F D 9 P j m w Q j 5 u 6 G G q R b j S 3 7 8 / R o c O q R k O O E i 7 k f s t 6 y E a i 9 K T x 0 9 o 8 s U L + v n P / 0 r 6 S 5 g T G Y t F R F t 5 3 C 7 a P 7 x f 9 m S 3 T 2 t C / u J Z O + D I w N b T O B L 1 Z c B 3 t R M N 7 3 N + w k / J 7 O q 9 D D c C U 9 a Y E Y G p Z 1 i p X S K U I R U I p V f u y m w J r O A t Z u n M + w f 0 u + w 8 X H 9 2 E K H y w Z F d N + 0 I d R n L O O y A Z j F O g O v X b 4 l n L h R i Y l V o E z t m Z 2 e Y K A F x G m D W x E b B O c y k t g i 1 O D 9 P O a 7 A 2 L 9 9 M 8 C 5 x J 1 d P b K d 9 e a B c k Y Z K 0 L h t 8 v O s d B W X B f w f W T q E W t Z Q y h M P U J I h S y d P X N Q v 8 / O w 1 k + x x o B z l 7 a L m B r 5 0 p g t k N 7 e 4 e M C 5 0 4 c Y y m p q b p 5 s 0 7 b N a V 9 4 f s 8 P n 8 9 G B 0 r N Q A b R S z 0 2 o f d 7 w O W g G n 4 W + U T D g + F U g m k 0 I m A H 2 p C o W 3 L u Q r K 0 Z J k 4 n v I j G E J h 2 h E M + 6 h o k o 1 5 X 1 a A f F U V 6 + m g F n 3 H b s X T / Q m p O z p t Z C c 1 O T O B K O H 3 + T r l y 5 S g s L 1 W e U t 7 W 1 0 e D e P a v G j d Y D S I s z g V E x 7 a Y f t I G q x C 9 H I B i U 7 w Z n h g G W 1 G O m O g 5 K O N a b 5 Q q 2 v s d S y K H J I i s N E M o S H k m V N H U P Z L L i 5 p 6 T w I T S 1 H K E 1 A Z y e T Z P 1 6 5 r G 0 J 8 Z e 3 2 D B p j d m 6 e + v r 6 Z K D 2 7 I c f y B 7 p 6 G d J 5 a q A 9 G s q p h u t B 4 / X J 8 f w o D 9 k 7 x P B E z g / N y u E W Q v w 9 l U C M + X 3 t u a p N 5 y n D / c l a J A b j r W h C W L I h K 1 n D G m 0 F l K k q k j H s S k c r 1 6 X d k Y c N V N i L a x 3 v x a x 1 p q j L P c d x s Y e c r / I R / 3 9 a u u x B t Y I m F v 3 9 V d / E l J N T E z Q 3 N w c L S 4 u y K y F W C w u r v L N A F o J p 9 9 X Q 1 d 3 j x B m j j U Y y L 0 V + H 1 e m b X e G 1 p 7 j Z W Q p E Q s E 2 f S 6 D T + Y 9 0 r E U u F l f V o J 8 V R J h + + 0 G 7 C / L K H p m L l G g U V F 2 b d t 3 / + j t r b W k U 7 2 T U H X O I f f X x W d j 4 C E b A M P h K J 0 b f f f k 8 x 7 m O h L 7 X d g J e t c q L t R g C N 6 d L f / V h f V g 7 W x k Y 0 I + 1 J 6 T u a r d G Y M y o w Z h 7 E a C a t h U y 8 T E u x 8 B / 1 Y o f A U U 4 J m P B o M S v d u I I q S f W A a + N L p d Y f n X s M p m J 2 w 0 c f n a X u n u r L L 7 A s A 1 O H 2 r n f N D D Q T 5 2 d H T J j A e 7 u z X j 4 N g J U Y J x D v C V U q e x u Z s 9 g W 5 H 7 j n n 6 a G i F h t o z W g v Z i A I S 2 T S T j E s J w V h K p F L S 1 M S / V 9 c f J 4 i j N F Q x M 6 d j u w M + V 5 Z 8 i 1 e l s g C Y r I q + E k 7 t 2 A w x b t + + K 7 s A h c K h 6 o 3 R K w B H s W 4 V R j v Z k V x e l n R o P R A G 2 6 R h C Y i l i T S x 9 D X I Z N 3 T 9 w 2 p O N 9 C 4 f X H 6 H 5 K 8 C + u o N g O y k u 1 U x 0 C n d d 3 B 9 M y l o L 1 S J j u M 8 5 9 J m i f j e Q B x u p g G n 7 3 3 T n y e j 2 i 3 T D 7 Y b u x F V M P y P L v q v Y 7 A k H V U O A c X U W Q I n 0 8 l C J X E V t u a z L p U G k l 9 Y w Q y 3 5 f S F W k c A i E U v X H C e L 6 7 v Y 4 9 K s j U P S 0 U C L b y o X h 3 P O g t h O f j 6 S 4 x U 5 Q J p 2 h q 1 e v 0 7 H j R 6 X P t B 6 w r g k n J g 4 P 7 Z c 5 d p W n J m 4 X T H 5 v t p H L p N P k X 0 P D 4 n 0 x h o U T S h B / / u w p d X X 3 y h Z q 3 4 5 7 m S x m h o S Z e o Q B X R 3 m M k L W X A a D u 2 l 6 + 6 0 h a m 8 v X 7 O 1 k 3 B W H 6 o Q 5 d z m c J d o q n s z 2 L A x x K T o o E 9 / 9 j H 1 9 K x / 7 h E a G p y Y + P b b b 9 H g 3 s H X R i Y g E Y t t q R x i 0 Y h I J d J p a 0 Y I l o C A T P g 9 8 C Z y 0 0 k e t 9 J C 0 m c y G s k 0 r A h Z Z I s 5 m 8 n X 0 B g s q 0 M 7 L Y 7 q Q 1 V D P R M L e 4 8 b Y H 5 d 5 S T U a o D j A W 7 0 1 0 k k g 6 Z Q S M c 2 h 0 4 m S O X E W Z A C U 6 O E H C z Q N g g T 8 R h r n 4 K Q N 8 V m q y E P M 4 r j d l J p k g m x 1 M k c S A s E t m 9 x 4 3 b A U X 0 o C P i z G 7 Q T c P V 5 g C 4 + Q S X T C e s A Z / f i 5 A 3 M 6 0 P F e 5 2 A h t k I w S u x r N d f 4 Y A E A 5 h u M N P s P 9 T l 9 o i 2 w c A x P q e R G w g 0 K o p E l j O i j F Q s Z d q L R X 3 H 8 j q 0 k + I 8 D c W Z B D C 1 q h C r 8 r r 2 E U + 7 m F g b G z t C p c S s 6 / 7 + / i 1 V 9 s 1 g s 8 t H D J r 0 n u O p p J o C B X L A s S H j Y 1 y e o o F Y 0 C f C M 8 r 0 Y w 3 F m o r 5 o u + D L D p k U s E s t L S T E i z z 4 A f k M 5 w E R 8 2 U E M E f 6 U g h L E e 9 K i 7 s c g R i r Q d U L A z m o i X H / g 8 g 1 w q b g I l 4 X G m A T U A q 5 B p Y T s R L 2 m a j A A k M s O w E 3 3 G p y m 6 2 0 F g e j 1 f m A g a D j f x d i q z R m i i R Y R K B M C C T h D Z t B G J J i A 0 w E R b I 5 0 W z a 6 s 7 D h B n z T Z n a f Y + V 3 z a J W a f A U y / 9 T a 4 x F j T z P S M u M x B K r T u M K 2 a u a 8 D D T A / t 7 F x v K W l R d Z w H i H j y + D x e t g s 2 1 w Z o A 9 k A I 2 D a U t t 7 R 0 6 R R E O Z E i n M + K g U K 7 / O Q 6 z F I 9 F 6 c o T p a 2 E M C b U g g Z A h T q N 7 5 / 9 6 M S q + r P T 4 r g + F A S Z t R v x e G H t M R + Y T k f f P C o T Z O 3 a A J U M 6 O z q o l g E M y + q T 0 b F W B V I 1 N r S K t c g I 9 4 H L m y Q A S 5 8 h K j s L a 3 t 1 N D Q W F o m b / + 8 a o j y 5 6 I f Z A A N B a B h x G u x N V k k s k g / P n N T J B 1 Q T g u + B y 8 n E M m 3 y H O r y F Q i m P 0 e t F S e v x / M 0 u p 1 a K f E e X 0 o g D P N k A o F s l u 0 1 f O o l 8 0 a f f E S N D c 3 0 d z s H F 2 9 e k 0 8 f l i u c e 7 7 H 4 Q s Q L i 1 T b T P w v y c V E K Y b S 8 m J 2 l m Z k a W W Y B E 9 h k M y F s Q t Y H v g Q Q I T f 8 J 9 9 o 6 O k u V G m Y l P i + R i M n 7 g 0 S L r G G w p i o Y L J + x g P e E 5 j F E R J 8 v X u i g Y 7 0 5 6 m z K 8 e 9 U Z h 0 + I 8 u m 4 d g s B n o V c U p E 0 p 9 r S K Q 0 l P b w c e j E e u H 6 / u 6 j d Y r w p 8 d S q o s z 0 1 2 q X J L J u m A A e 7 z e c K w 3 Q 7 3 h t T U 0 + i D Y + + H m z d s U Y N M P x 4 3 u 2 7 9 X V u s a o C L C B L w / + k D m + q 2 k V u j w k T e o y b Z 2 y Q D P v o q T A / 2 t J q 1 p 7 M A e F v 4 A 9 / f S a b m f S H N f y Y P B W t U P g r s c p P v 2 Y U D M P 9 E 8 e j B X V u z K Y C 4 O C V A D u l i j h X 0 k I E G / i 7 7 4 y z P 6 k 5 w D R x 4 J G v S m J H N 3 I + 7 O w H W s L 1 4 C t P 5 Y U P j J p x / T m T P v c 6 a p 8 a m l p S W R x c V F 0 V p 4 m w 8 / P E t H j x 6 V W e m + i r E h g 1 T q 1 c 6 r r T Y r A o S B A w W a q z k U p s W k i x q 8 S u P A C a G k Q I v L L u 4 7 W p p J N J D W T E q g k R Q B h X A 6 H B r u r 1 p 3 d l o c 2 Y d q 9 C 9 L p r I u 4 i + J N E 7 V Y b 0 D W h n n R m 0 E k i P 8 p 7 u 7 S 8 Z z n j 5 9 L i 0 9 8 u 6 9 9 9 + V m R c g H 4 C J s 7 h X D U 1 s 6 q G i Y k H h V l A 5 i A u Y 8 j L E a A m o 6 W Q Q Q x i E N 6 d 8 J R N O e f S s v p I i m B G Q S Q n S h w 8 M 4 l M c J 8 7 s Q w E 6 Q 6 u Z d / V O r t F Z H 6 1 k N / 4 b c X w N y D M y M k x 3 7 9 6 X / S g q Z 6 u D W L P c j 3 r Z C l y Y f P b d k D a D a u U h G q d E D h X a 4 y D M h Q n M 2 1 P l L G k S 6 r 4 S z M I S q X S a P M M N B l + / 7 n G 4 r c K x h I L H V j K S M 5 X / 6 N T d g + s v N j + l B r s i 4 V j P e D y u U y x g / V R z q J m u X L 5 K 1 6 / f l C N A U U H t 2 O r i x D j 3 5 x L c j 4 K T A o T F r k 3 Y P c l O I C U 6 z m m x F B H 2 q B S i g D g s 8 r x 5 F t f S 1 4 K o b c W K 0 r c q c I P h z A O r A U f 2 o S C d o T h n s l b x 0 h s A + M Y u Q S L t 5 n 7 H 5 t s 7 H B N a T d N A i 3 R 2 d t L 7 Z 9 6 j Q 4 d G 5 O S N C x c u i n M D p i A 2 y o S H b 7 P A a 0 P h s L i / W 1 r b p P E L h 1 v I H w w o Y m i x i M U h k 2 J 8 z m 2 R q f S M D j W J F J l Y Q C Y O Z V s x 1 l D v f 3 C y r K 4 4 S Z y r o d z c e i J z O T M N 8 I U N d k O f 6 s c N T k k y k N k T n G d r L U 6 E q d T Y 2 E D H j r 1 J b 7 1 1 S p b S / 3 D u g j g t t g J 4 8 O z A Y D P I w C U k Z M M Y F 0 K L M I o s S 0 l t g X B c w p J G U q R S J D L P a 8 8 g 6 g I 3 s g 0 N L / 9 9 O w 0 m F C q m M y X o 1 5 n K q l 5 M v 1 2 I z R i 7 c E P D 1 Q x t s B H A z X 7 w 4 A E 6 + + E Z e j j + S P J 6 s 7 A P 5 h o y w A Q 0 A 8 L Y V Q l I M 9 k x h i U a S h N L a S 1 D J k U 4 p Z 1 s B O N 0 I Z W Y e z n W s t h Q p n p 9 c Y I 4 V k M B H e E 0 Z z 4 y W G V u J a n U T K 7 6 x s 3 J j f e l H j 1 6 R C d O n t h 0 h x 2 a L Z t j D b V J r W + I a 8 y 5 J 4 8 f y R 5 / I F l X T 1 8 p H X 0 m D 3 8 n T E W K R J c o s W J 3 k S s T U J F M p Z n y V n F F J H m W 5 e N P 3 5 P P d C o c N 5 e v U l y 6 1 V K t F x N K F 6 I A z 9 Q 5 5 p Y 9 d O 4 x 9 0 f W U T r x F R f F k x h r s s 5 7 2 j j U 2 V w w o w 0 J 1 g K e g Q l m 4 u Y 1 M n E 3 E J S 4 a B g T i p Z R 7 + n 1 e O n u F J Z u q P I U 4 q B s R R t V k I l D Z e o p U s H c c 2 O H U V v 9 c J o 4 b 7 Z 5 h X S 1 q d b J Z L b l o N g 9 S G V d 9 M 1 4 k K I r 2 D O o O t I 5 F 4 3 P F O j 7 s f U 2 l V w N n 8 / L / Z w s f f X H r + n L L / 8 o D o u 1 g J k R H r 3 / n y E T Q g z g Y l m 7 k E K L G r R V 8 U w 2 I w 6 T R N p K K / f m 2 Q R k g o v c k I r T P v 3 8 3 a p 1 x F F y f v S J 4 2 v o 4 0 k u P L e X T R k P B z 4 J 7 U 4 J F O Z u Q l + o Q E d 7 s Q m K T t C 4 d f s e 9 f b 1 U V e H m v y 6 F e D k Q 8 x q D 4 d D c g 0 t Y u b + Y S M Z L D z E k n X A k A l i 4 u j H l c i i r y V k Q m B e 4 d 2 5 Z t a m e N Z y N K i p R i r E Y Q A y 3 U j W f p m p R h k q 5 N L 0 j 7 / 6 G / l c J 8 P R f S g D v 4 8 L Q O x o t G Z q Y A 8 F b R G p o m b V O a b i b v r z w y D d n / W W N B b G n j z u 4 i u R C c B Y 1 d 2 7 d 6 0 9 0 p m 1 Z p 9 z h A Y W m R D y P S b B z N S L M j K J y H W e I g s L 4 n 2 M p y 3 n R a k f p U M R I Z m y S g z R I O H w 6 1 / y v x 2 o C U I N d H O 1 E e e E y W i O c 0 G h 8 P j P Z v v S d Y E c / / T n E S 8 9 W 1 K b n e C U w d n Z e c m b V 0 E 4 F K L 9 + / e V H B u w B M y Z u l i N i 3 6 S I Q Q I Z o g A d H R 1 l + 6 V R D Q U k 4 7 L 6 n n E p Q g i 9 x R R y s l k E U i J m i B b K G T p r / / z Z / I Z T o f j n R J G G g L Q U j r T T W F w R b K M P T y 4 + / B g z k v / 7 9 x z O n R 4 h A 4 c G K o 6 S 2 I z Q G X H P o H 2 m e s G y G / M p s A y D m g j 9 I / w v K W t y s W Y e / A i N o d a 6 C E G c 7 X G k r L k U A 3 W 6 m u T p o m k + k 4 5 6 u l p X 1 U f n C q u C w + c 3 4 c y G H 2 c Y 3 u e + 1 I e L d y X w l J q r C w 1 G y f u R v g 8 R f r 0 Q F r O x b 1 y 7 T b 1 H / 6 A D n W v 7 a k D o t G o z J S Y n I S p B p M u x / 2 j L j m S 1 L 6 r k s n X E n E 4 x I A t t N i L Z 8 + o q 7 d X N B k 0 E Q g j R L P 1 n d A n + v 6 R d l a U i A I C K Y 2 E A 9 X Q X 8 I 1 t J 4 c q p b h v l O O + 1 H c h / r V r / 9 W 3 r 8 W w H q 9 g m I O F n h M j d l n N J U y C V S r t x v G p a r B / G q s Y M 2 l k z Q Z c d O F J 2 v P J s C u s + g n 9 T I Z 3 n 3 3 H V k G 8 t H H H 9 L s z C x 5 Z e M U 5 Q 4 3 I u Q Q I h Q o m U h I Q w b 0 D g y I 0 0 L 1 p b R W s p E J M y k e z a r X S b m x i J b S 7 y U a q q w s F b l M e l N j U B r L y r r g V K m J P p T B w f 2 Y 6 s 8 Z L V N Z r I J A 4 S g n x f q t c j 3 C b P 0 A g s A 7 1 9 k M N z o 3 P i 9 R 2 F i O j j l / 2 D 0 J g 6 2 Y i W 4 0 A N Y 2 g V B A J a F M i G e U 6 Q b h N B C I r 0 E e R R p l 5 k W X F i l T 8 N D z G O b 1 q X I S E p X K j U M d h x b D f Y R i 7 o n G y t L f / f L n 8 l 1 q B T X T h z L S F k Z r q F y r p U L R h Q h B o e 8 2 G O L g q B s c N D 3 S n h A T 0 B C t E k u R K H V 0 c L + k C r C U H q a c n U h G M 0 H 7 Y C E j S G T 6 R y r v U Q 5 5 Y T Z I j T 0 p Q N C M p 4 U u P 8 H c P n X f h M Y R I e / L Y s p S N J O Q i a 8 5 v n 9 o T 9 U 6 4 G R x X R h 7 W n M 1 8 M 7 o M h c Y t 6 p s d k g f i l t Y 1 Z d y k w d j V B w q M 2 F 3 w P S h A P S J 4 J g Y Y F M M Z / P O z s 5 S W 1 u r k C 3 C R M J Y 0 t O n z + i L L z 4 v e f I M Q K A 7 d + 6 K 9 s J g L 4 7 K w e E F 6 D N h 3 w e 8 1 s 2 k w a 5 F q D + B I D Z 5 U c Q S g n F 8 Z i l N 9 + e w N R g I p A l n I 5 M i E r Q R N J F F o l L f S Y 8 7 F b n / 9 O t / + o X 6 Y j U E 1 8 W x Z z V H q H Q 6 T w 8 e J 1 c 5 K H A c p o Q g F I s b p E L J q z 9 1 i 6 7 m A p 3 s V / v y 4 S T D s b E x 2 Z A F J O r o 6 B A y X L 9 + g 1 v 8 I e r q 6 q Q n T 5 5 S c 3 O j n K 9 r 1 + h G K 0 F Q 2 c + d + 4 H O n v 1 A t B K 8 e 4 o 8 u K 9 I p E R p s V S m S F e e Y W M W X K 9 F J s S N W a e I p f a M Y D L p k 9 1 x C M D f / t c v q L 3 9 1 c b U d g I 1 2 Y w H A h 7 y e W G 7 o 2 C U d 8 g + i V I V H h c o F z z q i 6 k k 9 Y o D H d a A K / p D g 4 O D 4 r n D + i e Y X u j z H D l 6 V D Z r w T U O G V h c j N D j x x N C Q I s c 5 Y K l 7 d B Y e E / k p U k 3 7 n I l 3 L j N u u n i B M i k r k 1 6 J Z k k R B m Z k N M s b a V I B V O v u a m h J s k E 1 K x d 9 M b B M N v i q n D E b J D O L O I c S u G Z g l P j V U w r 9 c I 6 R J P f + m 1 w K G D W w s j I Q Z 2 i g P 3 Q T d 8 I q 0 q x b K O 1 t Y W m p 2 f o w v m L s m 9 6 i T B s v u E 5 n P C B O C B 5 W S K K e m Z x Y Y F + Z K 0 0 G V H j V 6 J 9 7 H l v S K R D I Q / H R T v h G u X G c W g o M f l A K C b W L / 7 h P 8 l n 1 i J q z i l h l 3 1 7 m q Q A V A G p l k 7 c r h I 3 B a j S 6 9 k L q B 1 0 0 n + 6 f P m q T E C F O 9 w O E A S V 3 h 7 C J E Q / 6 f j J 4 z Q x 8 Z h u 3 b o t / S Q h A D 8 T j y f 4 v U B Q d S 0 k A J m E F K y Z Y p 0 U T b L 2 l + f V M y U C Q X R c v Q 5 l w a E 2 8 0 y Z m c Z Q y p H j n 3 1 x d l U 5 1 5 L o T k Z t S m t r g L w u F K I u p F L h 6 A K U c H U B G 3 K h U t U b D h 4 Y k v N 2 D Q y B l J S T y q T 5 f T 4 a 4 v 4 V 4 m L e c T q I c / / + K C 0 v p 2 R m B A 7 B w 3 4 R s v p W 8 r F A y 5 j k C l P Q l s c q v 5 H G z 5 l r E 8 d r O c R A r i o v 3 X / K q 4 m w L S 1 N t H 9 4 L 3 / r 6 u V d C y K e 1 V q W E 8 e 6 2 N 7 Q Z J J C U i 2 d F J g U n C p U I 1 b h G 1 K p C i b k E o L V F s l a G y y t K z s a s b o y v 0 f 9 R h V X o k h U l h 8 6 L 3 B M z s j I A X 2 / I A O / + / Y N y j P K Y 6 r y B e + B + 4 / m Y e a p / F Q m N s S Q C C G e U 8 S R N E M m X T Y l E w / l h e 9 N B T b 1 / q Z q G d e S 1 G w f y o 5 T x 7 u k P 2 W I Z M z A E q m k w E 3 I g o p W E k 0 m h t C p t v h E f b Z D 2 8 w Y E m B I h N 8 K t 3 f V U A u m I K W S K T m B / t 6 9 + 3 T 9 + n V x V k x P z 8 o c Q T w D s w 8 m J R w S I N D T R T P R F R r f y l d F L E 0 q y X 9 N J o 6 X y A Q S Q b i c V F q W / t d v / r t 8 7 1 q H 6 9 L D 5 z V W h a p j e T l D d + 4 v E A 7 y g h s d L n W Y L 7 J 2 C i 7 0 U q j G q O B S V + N V e u 9 0 C W 3 X j g W I o k L g Z w f T c o o 6 d o t F h c Y e f Q a W Z l o t I J X E d Y M i m g d k 4 c o / O j p G Q 8 P 7 Z X W t 0 m q K g I h D C 1 5 4 G m Q y K D K a Q V q E I J q E Q i Z F t h K p J E 0 1 e t a Y E 9 Y 5 Z e i / / O K v q K v L O q W j l l E X G g p o a v J T c y P b / 7 r Q T C e 3 V L i l U L e g x n m B Q t c V w c T N t b 0 C O g H q u 0 h E 4 u g / u t l U A p k w a N v W 1 i 7 p I I C p 8 H Y x 7 m 6 5 Z 0 T S U O E L M u F 1 Y u I J H T p 0 s K w v Z U z D b K 5 A P 0 w E R V t Z e a n y 1 e S z I Y 5 6 z 9 U a y k 4 m 7 F f e 1 9 9 d N 2 Q C X J c f T t a F h j K 4 e P k p 5 Y t K I 7 m 9 e s B X t J Z N U 0 F D a U 1 l Z q o r z W R p K K W l o L n w v z x U K E V K k B T r z 7 b B I r Q m F L Q T / / / Z w R R / U p H G x s Z p a G i / / C a 5 q w l n C d L K G w g j I B / u Y f B 2 b m 5 e z u 8 1 a U Y z w f H w b N F N E 2 z m S c O D 9 0 I I Q u E 5 D u V 5 I R Q a I 0 0 s h E w m I R Z C a e A s M u F 8 3 N / 8 9 u / l O 9 c L 6 o 5 Q w P m L E 9 x u g z S Y R Q E i q a l J l W a f M f l K 1 5 p U 4 I O 5 5 j + a I w h x j f + S I n E F F S l d A m U X l b D f V O S o B i s Z F V y F i K h o k Y 7 0 Z K k j u E I P H z 5 k r X J I P 2 c E j 1 j X 2 K U 1 t u K i r i a 1 J Z t J B 2 m w 0 + v y c l L G o j B e B c H v V V q 7 S D c m v b S c L l J O a z R D H k U 6 a K 9 K M i F N k 0 r I x C Q S L W W R y e f 1 0 P / + 3 T + o P K 4 j u C 4 / q j 9 C A e f O P + L q Z b Q T + l R K S y m N Z T Q V U 6 O C X I Z U V h w F b k L U M w 6 R r i 4 k D d A p i G w O O v e 5 e q u I H Y o 5 O l D 3 Q Q I T f j a y I n v g o b K 2 t L T q e x a J l K h n U f m v T / r o R F 9 a r q U P p T U R N N z w 8 L A Q A + N Q c E w c O D B M w W C Q r j 7 z y r S i E p G E Z M o k N n E R T S I J h V z G z I O G 0 u a 3 S I b 7 Z m 7 6 7 T / / D / k d 9 Y a 6 J R Q q z f f n x v k X G j I p b a U I V a 6 p L I 0 F 4 l h k 4 j 8 q D p a Y N F w J a c w 1 o v K E g k l j W D E D k 2 J l e S k m E V s 6 m K B h x R V B E P r c R f p g X 5 I e P B i T r Z V V M u 6 r Z 1 R Y T Z R 2 U m Z d k W L x G L l d H i Y P t i q D K Y d 7 e b p x 4 x Z 1 7 T 9 G D + f U b H F 1 x i 1 I g 2 c s U p V c 5 l X I p E w 9 m H n K T Y 6 N V p A 9 v / u / v 7 L y r s 6 g 7 J s 6 F B D j g z M H u a C N g 0 I N H h p R p o i t 4 E V M Z d B m i x F U F i 1 q V o C t Z S 6 l 6 X R + H t d W C 2 4 X 2 3 N a 8 J w 8 a z b 0 F O H X r 9 I G 6 r 7 5 / H S W 4 0 w c z G a A 5 8 1 M B z K v q R S p + A h t T g b 8 1 k f j j 8 j v 9 5 W I g X t J 7 k 8 1 d u y n 8 V m 3 P I P 3 h B P H 5 I e V R x y a P B R N h B A E g o m n z D s T Y s I r Z q r / 5 n f / K G V T r c z q Q V x X H r 0 w z V / d 4 p s / 3 + P f q r V T m f k H b a R D o 6 W 4 5 V T p n E E s Z R o L G S Y B h 8 h A C c 2 1 C u 1 Q z + i L l w H a R O k X C 9 A k O i p 3 5 U I e x J X c 7 w n l 6 X B 3 V u b T Y T c h n I e L e 0 Y T y X t o g X m H a 8 v M Q 7 x A i 9 E U B b x q L 3 S l m U D S A t 2 Z 8 l A k 6 Z J n r I b B I r m Q G u R C C L J p 0 s k g L Y i q z T y Q T c a Z u D H D P n 6 / / j + / p A B r w n r G r i A U 8 M 2 f 7 3 J 1 A 3 E U s U w o T g s m j W X 2 K Q K Z a 5 B E C I V / I I x c 4 x 3 1 t Y T q W v 8 v x S 3 g 1 e W w M t 2 W / T r K V V 5 H V C h / T V z C I r 2 z J 0 0 N v q K c W I i 1 S z j K x h B I / u E 5 l t X j T Y p M C F P p P H 1 5 / i E 1 t / W S r y H M p l 9 R X O P q e S Z I i V D Q k i C c I h A I B U 0 m I d J E c z G J c F 1 J p n x G p j b 9 0 z / / T / n + 9 Q 7 X l c e 7 g 1 D A V 1 / f 4 q q 2 m l B y b U h l i A X i a H I p s X n / J I I 4 a I J 7 e H f 5 o 9 M M 8 J C 5 8 3 L Y C W O A S l 0 C K r g O J e B / H w + t i K k 3 P T 0 t i w m R J q / B s x V i 1 0 y l N B C D w 9 F Z D 8 1 E s f d D i v w B t W A Q J F L P G A I Z U q l Q k c m m m S Q E m S x v n j H 9 g q z 9 6 t U B U Q 1 M q K n y k q x z X L g w S v E E d 4 6 F V H C l K 4 + f I p l F K G P 2 l c i l h f 9 I G l B K U x e g V o k 9 9 r g t 8 h L o I i g F 9 m t 9 B S J w g H G n 9 / e m y e s u y i F n q N D Y 6 Z V v C w l E 8 M / E q 2 g m k y Z k 4 L Q L E 3 4 h S M m k k 3 u G Q J p Q 6 O N J H w 0 k 0 1 p J y A U C I Q S J D J k w u z 9 H P b 3 d 9 N / + v n a X Y m w F u 4 5 Q w P X r D 2 l m N q Y J p Y h k J 5 W E I M g q U q m Q / + h r E A U h 3 t U K 5 a + 6 0 O C 4 / b I a u B I b G A I Z o I I j F c F w R 5 b 6 w 3 k Z i E 0 k E r I 3 B N K F K B A 7 m S A v 0 U w g U j K N M S a f I p p O V + T B d b l 2 E v J p E h l C W W R S z g j l n F A T X Q + / M U K f / + V H 8 v 1 3 E 1 x X d y G h g E g k Q e d Z W z F r L E c F C I Q Q x B E y r d Z U / E d f K 5 F r I Y z 8 l V A F K l Q w 9 + R i N U A I H S 3 F J M 3 E V Q z a 6 e x + N Y 5 k t k r G h p S 4 i z Q 8 J C a b h K s 1 E i T P c W w z N h l 1 M R E q S W S F Z U Q y 5 A J 5 N J n s Z p 4 Q S s i E A V s v / d 0 v / p q 6 e z r l + + 0 2 7 F p C A a g k f / j D j 1 x J O C N E O y k t Z T R V i V R C M B D I k I u Z U Y r j n U y a J g 7 + y n 9 1 p Q I d Z 1 g x 4 U A F F D F U z M R B B h U K o f j f 1 I s p W a K u N B R S 8 I x 6 v k Q k I U u R 7 s 9 4 a C n J d J Q 0 c w 9 E 0 X E J 9 T U L X g / S S B r I Y 4 h l S K Q J p U i k z D x o N O x j 8 e v f / l L m A e 5 O E P 1 / A G U f 8 D w O B S M A A A A A S U V O R K 5 C Y I I = < / I m a g e > < / T o u r > < / T o u r s > < / V i s u a l i z a t i o n > 
</file>

<file path=customXml/itemProps1.xml><?xml version="1.0" encoding="utf-8"?>
<ds:datastoreItem xmlns:ds="http://schemas.openxmlformats.org/officeDocument/2006/customXml" ds:itemID="{8AB8E45A-0E94-4FB7-A78A-4956BE6CDCE0}">
  <ds:schemaRefs>
    <ds:schemaRef ds:uri="http://www.w3.org/2001/XMLSchema"/>
    <ds:schemaRef ds:uri="http://microsoft.data.visualization.engine.tours/1.0"/>
  </ds:schemaRefs>
</ds:datastoreItem>
</file>

<file path=customXml/itemProps2.xml><?xml version="1.0" encoding="utf-8"?>
<ds:datastoreItem xmlns:ds="http://schemas.openxmlformats.org/officeDocument/2006/customXml" ds:itemID="{50D194CE-97C3-4C63-8852-F8CC3853B775}">
  <ds:schemaRefs>
    <ds:schemaRef ds:uri="http://www.w3.org/2001/XMLSchema"/>
    <ds:schemaRef ds:uri="http://microsoft.data.visualization.Client.Excel/1.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Gráficos líneas y barras resalt</vt:lpstr>
      <vt:lpstr>Actualización por funciones</vt:lpstr>
      <vt:lpstr>Animar gráfic control de número</vt:lpstr>
      <vt:lpstr>Velocímetros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2019-12-26T20:00:19Z</dcterms:modified>
</cp:coreProperties>
</file>