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4-AV003LA\Dropbox\Solvo clases\Excel Avanzado\Programación básica en VBA\Registro de Formularios con VBA\"/>
    </mc:Choice>
  </mc:AlternateContent>
  <xr:revisionPtr revIDLastSave="0" documentId="13_ncr:1_{36C28922-714C-475C-B57C-D1EADA74346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rmulario" sheetId="2" r:id="rId1"/>
    <sheet name="Registro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6" i="2" l="1"/>
  <c r="R6" i="2"/>
  <c r="Q6" i="2"/>
  <c r="P6" i="2"/>
  <c r="O6" i="2"/>
  <c r="M6" i="2"/>
  <c r="L6" i="2"/>
  <c r="K6" i="2"/>
  <c r="C20" i="2"/>
  <c r="E20" i="2" s="1"/>
  <c r="S6" i="2" s="1"/>
  <c r="D20" i="2"/>
</calcChain>
</file>

<file path=xl/sharedStrings.xml><?xml version="1.0" encoding="utf-8"?>
<sst xmlns="http://schemas.openxmlformats.org/spreadsheetml/2006/main" count="43" uniqueCount="26">
  <si>
    <t>No.</t>
  </si>
  <si>
    <t>Producto</t>
  </si>
  <si>
    <t>Precio</t>
  </si>
  <si>
    <t>Celda vinculada</t>
  </si>
  <si>
    <t>Pizza</t>
  </si>
  <si>
    <t>Hamburguesa</t>
  </si>
  <si>
    <t>Choripan</t>
  </si>
  <si>
    <t>Sándwich</t>
  </si>
  <si>
    <t>Pollo a la brasa</t>
  </si>
  <si>
    <t>Papas fritas</t>
  </si>
  <si>
    <t>Salchipapas</t>
  </si>
  <si>
    <t>Costo</t>
  </si>
  <si>
    <t>Unidades</t>
  </si>
  <si>
    <t>Costo total:</t>
  </si>
  <si>
    <t>Enchilada</t>
  </si>
  <si>
    <t>Total:</t>
  </si>
  <si>
    <t>Descuento</t>
  </si>
  <si>
    <t>Regalos</t>
  </si>
  <si>
    <t>Gaseosa</t>
  </si>
  <si>
    <t>Snacks</t>
  </si>
  <si>
    <t>Golosinas</t>
  </si>
  <si>
    <t>Cliente</t>
  </si>
  <si>
    <t>Delivery</t>
  </si>
  <si>
    <t>Costo Total</t>
  </si>
  <si>
    <t>Fecha y hora</t>
  </si>
  <si>
    <t>REGISTRO DE FORMULARIOS CON VBA: 3 Métodos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</si>
</sst>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$-1409]* #,##0.00_-;\-[$$-1409]* #,##0.00_-;_-[$$-1409]* &quot;-&quot;??_-;_-@_-"/>
    <numFmt numFmtId="165" formatCode="d/mm/yyyy\ hh:mm:ss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008000"/>
      <name val="Calibri"/>
      <family val="2"/>
    </font>
    <font>
      <b/>
      <sz val="26"/>
      <color theme="0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4659260841701"/>
        <bgColor indexed="64"/>
      </patternFill>
    </fill>
  </fills>
  <borders count="8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6" fillId="0" borderId="0" xfId="0" applyFont="1"/>
    <xf numFmtId="0" fontId="2" fillId="0" borderId="2" xfId="0" applyFont="1" applyBorder="1" applyAlignment="1">
      <alignment horizontal="center"/>
    </xf>
    <xf numFmtId="0" fontId="8" fillId="0" borderId="0" xfId="0" applyFont="1"/>
    <xf numFmtId="0" fontId="0" fillId="3" borderId="0" xfId="0" applyFill="1"/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/>
    <xf numFmtId="0" fontId="8" fillId="3" borderId="0" xfId="0" applyFont="1" applyFill="1"/>
    <xf numFmtId="0" fontId="7" fillId="0" borderId="2" xfId="0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10" fillId="5" borderId="6" xfId="0" applyFont="1" applyFill="1" applyBorder="1" applyAlignment="1">
      <alignment horizontal="left" vertical="center"/>
    </xf>
    <xf numFmtId="0" fontId="11" fillId="5" borderId="6" xfId="1" applyFill="1" applyBorder="1" applyAlignment="1">
      <alignment horizontal="left" vertical="center"/>
    </xf>
    <xf numFmtId="0" fontId="10" fillId="5" borderId="7" xfId="0" applyFont="1" applyFill="1" applyBorder="1" applyAlignment="1">
      <alignment horizontal="left" vertical="center"/>
    </xf>
    <xf numFmtId="165" fontId="0" fillId="0" borderId="2" xfId="0" applyNumberFormat="1" applyFont="1" applyBorder="1" applyAlignment="1">
      <alignment horizontal="center"/>
    </xf>
  </cellXfs>
  <cellStyles count="2">
    <cellStyle name="NivelCol_1" xfId="1" builtinId="2" iLevel="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I$14" lockText="1" noThreeD="1"/>
</file>

<file path=xl/ctrlProps/ctrlProp2.xml><?xml version="1.0" encoding="utf-8"?>
<formControlPr xmlns="http://schemas.microsoft.com/office/spreadsheetml/2009/9/main" objectType="Scroll" dx="22" fmlaLink="$C$12" horiz="1" inc="5" max="100" page="10" val="0"/>
</file>

<file path=xl/ctrlProps/ctrlProp3.xml><?xml version="1.0" encoding="utf-8"?>
<formControlPr xmlns="http://schemas.microsoft.com/office/spreadsheetml/2009/9/main" objectType="Drop" dropStyle="combo" dx="22" fmlaLink="$I$11" fmlaRange="$L$11:$L$18" noThreeD="1" sel="0" val="0"/>
</file>

<file path=xl/ctrlProps/ctrlProp4.xml><?xml version="1.0" encoding="utf-8"?>
<formControlPr xmlns="http://schemas.microsoft.com/office/spreadsheetml/2009/9/main" objectType="Spin" dx="22" fmlaLink="$C$10" max="100" page="10" val="0"/>
</file>

<file path=xl/ctrlProps/ctrlProp5.xml><?xml version="1.0" encoding="utf-8"?>
<formControlPr xmlns="http://schemas.microsoft.com/office/spreadsheetml/2009/9/main" objectType="CheckBox" fmlaLink="$I$17" lockText="1" noThreeD="1"/>
</file>

<file path=xl/ctrlProps/ctrlProp6.xml><?xml version="1.0" encoding="utf-8"?>
<formControlPr xmlns="http://schemas.microsoft.com/office/spreadsheetml/2009/9/main" objectType="CheckBox" fmlaLink="$I$18" lockText="1" noThreeD="1"/>
</file>

<file path=xl/ctrlProps/ctrlProp7.xml><?xml version="1.0" encoding="utf-8"?>
<formControlPr xmlns="http://schemas.microsoft.com/office/spreadsheetml/2009/9/main" objectType="CheckBox" fmlaLink="$I$19" lockText="1" noThreeD="1"/>
</file>

<file path=xl/ctrlProps/ctrlProp8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13</xdr:row>
          <xdr:rowOff>66675</xdr:rowOff>
        </xdr:from>
        <xdr:to>
          <xdr:col>3</xdr:col>
          <xdr:colOff>771525</xdr:colOff>
          <xdr:row>14</xdr:row>
          <xdr:rowOff>19051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¿Entrega a domicilio?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11</xdr:row>
          <xdr:rowOff>28575</xdr:rowOff>
        </xdr:from>
        <xdr:to>
          <xdr:col>5</xdr:col>
          <xdr:colOff>1181100</xdr:colOff>
          <xdr:row>12</xdr:row>
          <xdr:rowOff>19051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7</xdr:row>
          <xdr:rowOff>9525</xdr:rowOff>
        </xdr:from>
        <xdr:to>
          <xdr:col>3</xdr:col>
          <xdr:colOff>752475</xdr:colOff>
          <xdr:row>7</xdr:row>
          <xdr:rowOff>257175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85725</xdr:colOff>
          <xdr:row>9</xdr:row>
          <xdr:rowOff>0</xdr:rowOff>
        </xdr:from>
        <xdr:to>
          <xdr:col>3</xdr:col>
          <xdr:colOff>438150</xdr:colOff>
          <xdr:row>10</xdr:row>
          <xdr:rowOff>47625</xdr:rowOff>
        </xdr:to>
        <xdr:sp macro="" textlink="">
          <xdr:nvSpPr>
            <xdr:cNvPr id="1028" name="Spinner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971550</xdr:colOff>
          <xdr:row>16</xdr:row>
          <xdr:rowOff>38100</xdr:rowOff>
        </xdr:from>
        <xdr:to>
          <xdr:col>3</xdr:col>
          <xdr:colOff>276226</xdr:colOff>
          <xdr:row>17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Gaseosa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742950</xdr:colOff>
          <xdr:row>16</xdr:row>
          <xdr:rowOff>38100</xdr:rowOff>
        </xdr:from>
        <xdr:to>
          <xdr:col>4</xdr:col>
          <xdr:colOff>247649</xdr:colOff>
          <xdr:row>17</xdr:row>
          <xdr:rowOff>19050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Snacks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828675</xdr:colOff>
          <xdr:row>16</xdr:row>
          <xdr:rowOff>38100</xdr:rowOff>
        </xdr:from>
        <xdr:to>
          <xdr:col>5</xdr:col>
          <xdr:colOff>200025</xdr:colOff>
          <xdr:row>17</xdr:row>
          <xdr:rowOff>28575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PE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Golosinas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361950</xdr:colOff>
          <xdr:row>4</xdr:row>
          <xdr:rowOff>28575</xdr:rowOff>
        </xdr:from>
        <xdr:to>
          <xdr:col>5</xdr:col>
          <xdr:colOff>1362075</xdr:colOff>
          <xdr:row>5</xdr:row>
          <xdr:rowOff>123825</xdr:rowOff>
        </xdr:to>
        <xdr:sp macro="" textlink="">
          <xdr:nvSpPr>
            <xdr:cNvPr id="1041" name="Butto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s-PE" sz="1400" b="1" i="0" u="none" strike="noStrike" baseline="0">
                  <a:solidFill>
                    <a:srgbClr val="008000"/>
                  </a:solidFill>
                  <a:latin typeface="Calibri"/>
                  <a:cs typeface="Calibri"/>
                </a:rPr>
                <a:t>REGISTRAR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48BA3-F2FF-4107-8831-231FF0C947A2}">
  <sheetPr codeName="Hoja2"/>
  <dimension ref="B2:S61"/>
  <sheetViews>
    <sheetView showGridLines="0" tabSelected="1" zoomScale="115" zoomScaleNormal="115" workbookViewId="0">
      <selection activeCell="G4" sqref="G4"/>
    </sheetView>
  </sheetViews>
  <sheetFormatPr baseColWidth="10" defaultRowHeight="15" x14ac:dyDescent="0.25"/>
  <cols>
    <col min="1" max="1" width="3.5703125" customWidth="1"/>
    <col min="2" max="2" width="17.5703125" customWidth="1"/>
    <col min="4" max="4" width="14.5703125" customWidth="1"/>
    <col min="5" max="5" width="13.42578125" bestFit="1" customWidth="1"/>
    <col min="6" max="6" width="24.42578125" customWidth="1"/>
    <col min="9" max="9" width="14.85546875" bestFit="1" customWidth="1"/>
    <col min="11" max="11" width="22.85546875" customWidth="1"/>
    <col min="12" max="12" width="15.140625" customWidth="1"/>
    <col min="13" max="13" width="13" bestFit="1" customWidth="1"/>
    <col min="15" max="15" width="20.140625" bestFit="1" customWidth="1"/>
  </cols>
  <sheetData>
    <row r="2" spans="2:19" ht="34.5" thickBot="1" x14ac:dyDescent="0.3">
      <c r="B2" s="21" t="s">
        <v>25</v>
      </c>
      <c r="C2" s="21"/>
      <c r="D2" s="21"/>
      <c r="E2" s="21"/>
      <c r="F2" s="21"/>
      <c r="G2" s="22"/>
      <c r="H2" s="21"/>
      <c r="I2" s="23"/>
    </row>
    <row r="3" spans="2:19" ht="15.75" thickTop="1" x14ac:dyDescent="0.25"/>
    <row r="4" spans="2:19" ht="20.25" customHeight="1" thickBot="1" x14ac:dyDescent="0.3">
      <c r="B4" s="9"/>
      <c r="C4" s="9"/>
      <c r="D4" s="9"/>
      <c r="E4" s="9"/>
      <c r="F4" s="9"/>
    </row>
    <row r="5" spans="2:19" ht="15.75" customHeight="1" thickBot="1" x14ac:dyDescent="0.3">
      <c r="B5" s="10" t="s">
        <v>21</v>
      </c>
      <c r="C5" s="18"/>
      <c r="D5" s="19"/>
      <c r="E5" s="20"/>
      <c r="F5" s="9"/>
      <c r="K5" s="1" t="s">
        <v>24</v>
      </c>
      <c r="L5" s="1" t="s">
        <v>21</v>
      </c>
      <c r="M5" s="1" t="s">
        <v>1</v>
      </c>
      <c r="N5" s="1" t="s">
        <v>12</v>
      </c>
      <c r="O5" s="1" t="s">
        <v>22</v>
      </c>
      <c r="P5" s="1" t="s">
        <v>18</v>
      </c>
      <c r="Q5" s="1" t="s">
        <v>19</v>
      </c>
      <c r="R5" s="1" t="s">
        <v>20</v>
      </c>
      <c r="S5" s="1" t="s">
        <v>23</v>
      </c>
    </row>
    <row r="6" spans="2:19" x14ac:dyDescent="0.25">
      <c r="B6" s="9"/>
      <c r="C6" s="9"/>
      <c r="D6" s="9"/>
      <c r="E6" s="9"/>
      <c r="F6" s="9"/>
      <c r="K6" s="24">
        <f ca="1">NOW()</f>
        <v>43747.745872106483</v>
      </c>
      <c r="L6" s="15">
        <f>C5</f>
        <v>0</v>
      </c>
      <c r="M6" s="15" t="e">
        <f>VLOOKUP(I11,K11:M18,2)</f>
        <v>#N/A</v>
      </c>
      <c r="N6" s="15">
        <f>C10</f>
        <v>0</v>
      </c>
      <c r="O6" s="15" t="str">
        <f>IF(I14,"SI","NO")</f>
        <v>NO</v>
      </c>
      <c r="P6" s="15" t="str">
        <f>IF(I17,"SI","NO")</f>
        <v>NO</v>
      </c>
      <c r="Q6" s="15" t="str">
        <f>IF(I18,"SI","NO")</f>
        <v>NO</v>
      </c>
      <c r="R6" s="15" t="str">
        <f>IF(I19,"SI","NO")</f>
        <v>NO</v>
      </c>
      <c r="S6" s="16">
        <f>E20</f>
        <v>0</v>
      </c>
    </row>
    <row r="7" spans="2:19" x14ac:dyDescent="0.25">
      <c r="B7" s="9"/>
      <c r="C7" s="9"/>
      <c r="D7" s="9"/>
      <c r="E7" s="9"/>
      <c r="F7" s="9"/>
    </row>
    <row r="8" spans="2:19" ht="21" x14ac:dyDescent="0.35">
      <c r="B8" s="11" t="s">
        <v>1</v>
      </c>
      <c r="C8" s="9"/>
      <c r="D8" s="9"/>
      <c r="E8" s="9"/>
      <c r="F8" s="9"/>
    </row>
    <row r="9" spans="2:19" x14ac:dyDescent="0.25">
      <c r="B9" s="9"/>
      <c r="C9" s="9"/>
      <c r="D9" s="9"/>
      <c r="E9" s="9"/>
      <c r="F9" s="9"/>
    </row>
    <row r="10" spans="2:19" ht="21" x14ac:dyDescent="0.35">
      <c r="B10" s="11" t="s">
        <v>12</v>
      </c>
      <c r="C10" s="17">
        <v>0</v>
      </c>
      <c r="D10" s="9"/>
      <c r="E10" s="12"/>
      <c r="F10" s="9"/>
      <c r="I10" s="2" t="s">
        <v>3</v>
      </c>
      <c r="K10" s="1" t="s">
        <v>0</v>
      </c>
      <c r="L10" s="1" t="s">
        <v>1</v>
      </c>
      <c r="M10" s="1" t="s">
        <v>2</v>
      </c>
    </row>
    <row r="11" spans="2:19" ht="15.75" x14ac:dyDescent="0.25">
      <c r="B11" s="9"/>
      <c r="C11" s="9"/>
      <c r="D11" s="9"/>
      <c r="E11" s="9"/>
      <c r="F11" s="9"/>
      <c r="I11" s="7"/>
      <c r="K11" s="3">
        <v>1</v>
      </c>
      <c r="L11" s="4" t="s">
        <v>4</v>
      </c>
      <c r="M11" s="5">
        <v>40</v>
      </c>
    </row>
    <row r="12" spans="2:19" ht="21" x14ac:dyDescent="0.35">
      <c r="B12" s="11" t="s">
        <v>16</v>
      </c>
      <c r="C12" s="17">
        <v>0</v>
      </c>
      <c r="D12" s="9"/>
      <c r="E12" s="9"/>
      <c r="F12" s="9"/>
      <c r="K12" s="3">
        <v>2</v>
      </c>
      <c r="L12" s="4" t="s">
        <v>5</v>
      </c>
      <c r="M12" s="5">
        <v>6</v>
      </c>
    </row>
    <row r="13" spans="2:19" ht="15.75" x14ac:dyDescent="0.25">
      <c r="B13" s="9"/>
      <c r="C13" s="9"/>
      <c r="D13" s="9"/>
      <c r="E13" s="9"/>
      <c r="F13" s="9"/>
      <c r="I13" s="2" t="s">
        <v>3</v>
      </c>
      <c r="K13" s="3">
        <v>3</v>
      </c>
      <c r="L13" s="4" t="s">
        <v>6</v>
      </c>
      <c r="M13" s="5">
        <v>5</v>
      </c>
    </row>
    <row r="14" spans="2:19" ht="21" x14ac:dyDescent="0.35">
      <c r="B14" s="11" t="s">
        <v>22</v>
      </c>
      <c r="C14" s="9"/>
      <c r="D14" s="9"/>
      <c r="E14" s="9"/>
      <c r="F14" s="9"/>
      <c r="G14" s="8"/>
      <c r="H14" s="8"/>
      <c r="I14" s="7"/>
      <c r="K14" s="3">
        <v>4</v>
      </c>
      <c r="L14" s="4" t="s">
        <v>7</v>
      </c>
      <c r="M14" s="5">
        <v>4</v>
      </c>
    </row>
    <row r="15" spans="2:19" ht="15.75" x14ac:dyDescent="0.25">
      <c r="B15" s="9"/>
      <c r="C15" s="9"/>
      <c r="D15" s="9"/>
      <c r="E15" s="9"/>
      <c r="F15" s="9"/>
      <c r="G15" s="8"/>
      <c r="H15" s="8"/>
      <c r="K15" s="3">
        <v>5</v>
      </c>
      <c r="L15" s="4" t="s">
        <v>8</v>
      </c>
      <c r="M15" s="5">
        <v>16</v>
      </c>
    </row>
    <row r="16" spans="2:19" ht="15.75" x14ac:dyDescent="0.25">
      <c r="B16" s="9"/>
      <c r="C16" s="9"/>
      <c r="D16" s="9"/>
      <c r="E16" s="9"/>
      <c r="F16" s="9"/>
      <c r="G16" s="8"/>
      <c r="H16" s="8"/>
      <c r="I16" s="2" t="s">
        <v>3</v>
      </c>
      <c r="K16" s="3">
        <v>6</v>
      </c>
      <c r="L16" s="4" t="s">
        <v>9</v>
      </c>
      <c r="M16" s="5">
        <v>5</v>
      </c>
    </row>
    <row r="17" spans="2:13" ht="21" x14ac:dyDescent="0.35">
      <c r="B17" s="11" t="s">
        <v>17</v>
      </c>
      <c r="C17" s="9"/>
      <c r="D17" s="9"/>
      <c r="E17" s="9"/>
      <c r="F17" s="9"/>
      <c r="I17" s="7"/>
      <c r="K17" s="3">
        <v>7</v>
      </c>
      <c r="L17" s="4" t="s">
        <v>10</v>
      </c>
      <c r="M17" s="5">
        <v>8</v>
      </c>
    </row>
    <row r="18" spans="2:13" ht="15.75" x14ac:dyDescent="0.25">
      <c r="B18" s="9"/>
      <c r="C18" s="9"/>
      <c r="D18" s="9"/>
      <c r="E18" s="9"/>
      <c r="F18" s="9"/>
      <c r="I18" s="7"/>
      <c r="K18" s="3">
        <v>8</v>
      </c>
      <c r="L18" s="4" t="s">
        <v>14</v>
      </c>
      <c r="M18" s="5">
        <v>11</v>
      </c>
    </row>
    <row r="19" spans="2:13" ht="17.25" x14ac:dyDescent="0.3">
      <c r="B19" s="9"/>
      <c r="C19" s="13" t="s">
        <v>11</v>
      </c>
      <c r="D19" s="13" t="s">
        <v>12</v>
      </c>
      <c r="E19" s="13" t="s">
        <v>13</v>
      </c>
      <c r="F19" s="9"/>
      <c r="I19" s="7"/>
    </row>
    <row r="20" spans="2:13" ht="21" x14ac:dyDescent="0.35">
      <c r="B20" s="11" t="s">
        <v>15</v>
      </c>
      <c r="C20" s="14">
        <f>IFERROR(VLOOKUP(I11,K11:M18,3,0),0)</f>
        <v>0</v>
      </c>
      <c r="D20" s="13">
        <f>C10</f>
        <v>0</v>
      </c>
      <c r="E20" s="14">
        <f>C20*D20*(1-C12/100)</f>
        <v>0</v>
      </c>
      <c r="F20" s="9"/>
    </row>
    <row r="21" spans="2:13" x14ac:dyDescent="0.25">
      <c r="B21" s="9"/>
      <c r="C21" s="9"/>
      <c r="D21" s="9"/>
      <c r="E21" s="9"/>
      <c r="F21" s="9"/>
    </row>
    <row r="46" spans="2:2" ht="21" x14ac:dyDescent="0.35">
      <c r="B46" s="6"/>
    </row>
    <row r="61" spans="2:2" ht="21" x14ac:dyDescent="0.35">
      <c r="B61" s="6"/>
    </row>
  </sheetData>
  <mergeCells count="2">
    <mergeCell ref="C5:E5"/>
    <mergeCell ref="B2:I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Check Box 1">
              <controlPr defaultSize="0" autoFill="0" autoLine="0" autoPict="0">
                <anchor moveWithCells="1">
                  <from>
                    <xdr:col>2</xdr:col>
                    <xdr:colOff>47625</xdr:colOff>
                    <xdr:row>13</xdr:row>
                    <xdr:rowOff>66675</xdr:rowOff>
                  </from>
                  <to>
                    <xdr:col>3</xdr:col>
                    <xdr:colOff>771525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3</xdr:col>
                    <xdr:colOff>190500</xdr:colOff>
                    <xdr:row>11</xdr:row>
                    <xdr:rowOff>28575</xdr:rowOff>
                  </from>
                  <to>
                    <xdr:col>5</xdr:col>
                    <xdr:colOff>1181100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Drop Down 3">
              <controlPr defaultSize="0" autoLine="0" autoPict="0">
                <anchor moveWithCells="1">
                  <from>
                    <xdr:col>2</xdr:col>
                    <xdr:colOff>85725</xdr:colOff>
                    <xdr:row>7</xdr:row>
                    <xdr:rowOff>9525</xdr:rowOff>
                  </from>
                  <to>
                    <xdr:col>3</xdr:col>
                    <xdr:colOff>752475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Spinner 4">
              <controlPr defaultSize="0" autoPict="0">
                <anchor moveWithCells="1" sizeWithCells="1">
                  <from>
                    <xdr:col>3</xdr:col>
                    <xdr:colOff>85725</xdr:colOff>
                    <xdr:row>9</xdr:row>
                    <xdr:rowOff>0</xdr:rowOff>
                  </from>
                  <to>
                    <xdr:col>3</xdr:col>
                    <xdr:colOff>438150</xdr:colOff>
                    <xdr:row>10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</xdr:col>
                    <xdr:colOff>971550</xdr:colOff>
                    <xdr:row>16</xdr:row>
                    <xdr:rowOff>38100</xdr:rowOff>
                  </from>
                  <to>
                    <xdr:col>3</xdr:col>
                    <xdr:colOff>276225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2</xdr:col>
                    <xdr:colOff>742950</xdr:colOff>
                    <xdr:row>16</xdr:row>
                    <xdr:rowOff>38100</xdr:rowOff>
                  </from>
                  <to>
                    <xdr:col>4</xdr:col>
                    <xdr:colOff>247650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3</xdr:col>
                    <xdr:colOff>828675</xdr:colOff>
                    <xdr:row>16</xdr:row>
                    <xdr:rowOff>38100</xdr:rowOff>
                  </from>
                  <to>
                    <xdr:col>5</xdr:col>
                    <xdr:colOff>200025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0" name="Button 17">
              <controlPr defaultSize="0" print="0" autoFill="0" autoPict="0">
                <anchor moveWithCells="1" sizeWithCells="1">
                  <from>
                    <xdr:col>5</xdr:col>
                    <xdr:colOff>361950</xdr:colOff>
                    <xdr:row>4</xdr:row>
                    <xdr:rowOff>28575</xdr:rowOff>
                  </from>
                  <to>
                    <xdr:col>5</xdr:col>
                    <xdr:colOff>1362075</xdr:colOff>
                    <xdr:row>5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D3:L3"/>
  <sheetViews>
    <sheetView workbookViewId="0">
      <selection activeCell="B28" sqref="B28"/>
    </sheetView>
  </sheetViews>
  <sheetFormatPr baseColWidth="10" defaultColWidth="9.140625" defaultRowHeight="15" x14ac:dyDescent="0.25"/>
  <cols>
    <col min="4" max="4" width="12" bestFit="1" customWidth="1"/>
    <col min="5" max="5" width="7.42578125" bestFit="1" customWidth="1"/>
    <col min="6" max="6" width="9" bestFit="1" customWidth="1"/>
    <col min="7" max="7" width="9.42578125" bestFit="1" customWidth="1"/>
    <col min="8" max="9" width="8.42578125" bestFit="1" customWidth="1"/>
    <col min="10" max="10" width="6.85546875" bestFit="1" customWidth="1"/>
    <col min="11" max="11" width="9.7109375" bestFit="1" customWidth="1"/>
    <col min="12" max="12" width="10.85546875" bestFit="1" customWidth="1"/>
  </cols>
  <sheetData>
    <row r="3" spans="4:12" x14ac:dyDescent="0.25">
      <c r="D3" s="1" t="s">
        <v>24</v>
      </c>
      <c r="E3" s="1" t="s">
        <v>21</v>
      </c>
      <c r="F3" s="1" t="s">
        <v>1</v>
      </c>
      <c r="G3" s="1" t="s">
        <v>12</v>
      </c>
      <c r="H3" s="1" t="s">
        <v>22</v>
      </c>
      <c r="I3" s="1" t="s">
        <v>18</v>
      </c>
      <c r="J3" s="1" t="s">
        <v>19</v>
      </c>
      <c r="K3" s="1" t="s">
        <v>20</v>
      </c>
      <c r="L3" s="1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Formulario</vt:lpstr>
      <vt:lpstr>Registro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SOLVO</cp:lastModifiedBy>
  <dcterms:created xsi:type="dcterms:W3CDTF">2015-06-05T18:19:34Z</dcterms:created>
  <dcterms:modified xsi:type="dcterms:W3CDTF">2019-10-09T22:57:01Z</dcterms:modified>
</cp:coreProperties>
</file>