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the\Desktop\Dropbox\Solvo clases\Excel Avanzado\Casos prácticos con Solver\"/>
    </mc:Choice>
  </mc:AlternateContent>
  <bookViews>
    <workbookView xWindow="0" yWindow="0" windowWidth="20490" windowHeight="7650"/>
  </bookViews>
  <sheets>
    <sheet name="SOLVER CASO PRODUCCIÓN" sheetId="1" r:id="rId1"/>
    <sheet name="SOLVER CASO TRANSPORTE" sheetId="2" r:id="rId2"/>
    <sheet name="SOLVER CASO BINARIO ASIGNACIÓN" sheetId="3" r:id="rId3"/>
  </sheets>
  <definedNames>
    <definedName name="solver_adj" localSheetId="2" hidden="1">'SOLVER CASO BINARIO ASIGNACIÓN'!$K$8:$N$10</definedName>
    <definedName name="solver_adj" localSheetId="0" hidden="1">'SOLVER CASO PRODUCCIÓN'!$C$7:$D$7</definedName>
    <definedName name="solver_adj" localSheetId="1" hidden="1">'SOLVER CASO TRANSPORTE'!$K$8:$N$10</definedName>
    <definedName name="solver_cvg" localSheetId="2" hidden="1">0.0001</definedName>
    <definedName name="solver_cvg" localSheetId="0" hidden="1">0.0001</definedName>
    <definedName name="solver_cvg" localSheetId="1" hidden="1">0.0001</definedName>
    <definedName name="solver_drv" localSheetId="2" hidden="1">1</definedName>
    <definedName name="solver_drv" localSheetId="0" hidden="1">1</definedName>
    <definedName name="solver_drv" localSheetId="1" hidden="1">1</definedName>
    <definedName name="solver_eng" localSheetId="2" hidden="1">2</definedName>
    <definedName name="solver_eng" localSheetId="0" hidden="1">1</definedName>
    <definedName name="solver_eng" localSheetId="1" hidden="1">1</definedName>
    <definedName name="solver_est" localSheetId="2" hidden="1">1</definedName>
    <definedName name="solver_est" localSheetId="0" hidden="1">1</definedName>
    <definedName name="solver_est" localSheetId="1" hidden="1">1</definedName>
    <definedName name="solver_itr" localSheetId="2" hidden="1">2147483647</definedName>
    <definedName name="solver_itr" localSheetId="0" hidden="1">2147483647</definedName>
    <definedName name="solver_itr" localSheetId="1" hidden="1">2147483647</definedName>
    <definedName name="solver_lhs1" localSheetId="2" hidden="1">'SOLVER CASO BINARIO ASIGNACIÓN'!$C$8:$C$10</definedName>
    <definedName name="solver_lhs1" localSheetId="0" hidden="1">'SOLVER CASO PRODUCCIÓN'!$C$7:$D$7</definedName>
    <definedName name="solver_lhs1" localSheetId="1" hidden="1">'SOLVER CASO TRANSPORTE'!$J$8:$J$10</definedName>
    <definedName name="solver_lhs2" localSheetId="2" hidden="1">'SOLVER CASO BINARIO ASIGNACIÓN'!$K$12:$N$12</definedName>
    <definedName name="solver_lhs2" localSheetId="0" hidden="1">'SOLVER CASO PRODUCCIÓN'!$C$7:$D$7</definedName>
    <definedName name="solver_lhs2" localSheetId="1" hidden="1">'SOLVER CASO TRANSPORTE'!$K$12:$N$12</definedName>
    <definedName name="solver_lhs3" localSheetId="2" hidden="1">'SOLVER CASO BINARIO ASIGNACIÓN'!$K$8:$N$10</definedName>
    <definedName name="solver_lhs3" localSheetId="0" hidden="1">'SOLVER CASO PRODUCCIÓN'!$I$7:$I$9</definedName>
    <definedName name="solver_mip" localSheetId="2" hidden="1">2147483647</definedName>
    <definedName name="solver_mip" localSheetId="0" hidden="1">2147483647</definedName>
    <definedName name="solver_mip" localSheetId="1" hidden="1">2147483647</definedName>
    <definedName name="solver_mni" localSheetId="2" hidden="1">30</definedName>
    <definedName name="solver_mni" localSheetId="0" hidden="1">30</definedName>
    <definedName name="solver_mni" localSheetId="1" hidden="1">30</definedName>
    <definedName name="solver_mrt" localSheetId="2" hidden="1">0.075</definedName>
    <definedName name="solver_mrt" localSheetId="0" hidden="1">0.075</definedName>
    <definedName name="solver_mrt" localSheetId="1" hidden="1">0.075</definedName>
    <definedName name="solver_msl" localSheetId="2" hidden="1">2</definedName>
    <definedName name="solver_msl" localSheetId="0" hidden="1">2</definedName>
    <definedName name="solver_msl" localSheetId="1" hidden="1">2</definedName>
    <definedName name="solver_neg" localSheetId="2" hidden="1">1</definedName>
    <definedName name="solver_neg" localSheetId="0" hidden="1">1</definedName>
    <definedName name="solver_neg" localSheetId="1" hidden="1">1</definedName>
    <definedName name="solver_nod" localSheetId="2" hidden="1">2147483647</definedName>
    <definedName name="solver_nod" localSheetId="0" hidden="1">2147483647</definedName>
    <definedName name="solver_nod" localSheetId="1" hidden="1">2147483647</definedName>
    <definedName name="solver_num" localSheetId="2" hidden="1">3</definedName>
    <definedName name="solver_num" localSheetId="0" hidden="1">3</definedName>
    <definedName name="solver_num" localSheetId="1" hidden="1">2</definedName>
    <definedName name="solver_nwt" localSheetId="2" hidden="1">1</definedName>
    <definedName name="solver_nwt" localSheetId="0" hidden="1">1</definedName>
    <definedName name="solver_nwt" localSheetId="1" hidden="1">1</definedName>
    <definedName name="solver_opt" localSheetId="2" hidden="1">'SOLVER CASO BINARIO ASIGNACIÓN'!$D$14</definedName>
    <definedName name="solver_opt" localSheetId="0" hidden="1">'SOLVER CASO PRODUCCIÓN'!$C$9</definedName>
    <definedName name="solver_opt" localSheetId="1" hidden="1">'SOLVER CASO TRANSPORTE'!$D$14</definedName>
    <definedName name="solver_pre" localSheetId="2" hidden="1">0.000001</definedName>
    <definedName name="solver_pre" localSheetId="0" hidden="1">0.000001</definedName>
    <definedName name="solver_pre" localSheetId="1" hidden="1">0.000001</definedName>
    <definedName name="solver_rbv" localSheetId="2" hidden="1">1</definedName>
    <definedName name="solver_rbv" localSheetId="0" hidden="1">1</definedName>
    <definedName name="solver_rbv" localSheetId="1" hidden="1">1</definedName>
    <definedName name="solver_rel1" localSheetId="2" hidden="1">3</definedName>
    <definedName name="solver_rel1" localSheetId="0" hidden="1">4</definedName>
    <definedName name="solver_rel1" localSheetId="1" hidden="1">1</definedName>
    <definedName name="solver_rel2" localSheetId="2" hidden="1">3</definedName>
    <definedName name="solver_rel2" localSheetId="0" hidden="1">3</definedName>
    <definedName name="solver_rel2" localSheetId="1" hidden="1">3</definedName>
    <definedName name="solver_rel3" localSheetId="2" hidden="1">5</definedName>
    <definedName name="solver_rel3" localSheetId="0" hidden="1">1</definedName>
    <definedName name="solver_rhs1" localSheetId="2" hidden="1">'SOLVER CASO BINARIO ASIGNACIÓN'!$J$8:$J$10</definedName>
    <definedName name="solver_rhs1" localSheetId="0" hidden="1">entero</definedName>
    <definedName name="solver_rhs1" localSheetId="1" hidden="1">'SOLVER CASO TRANSPORTE'!$C$8:$C$10</definedName>
    <definedName name="solver_rhs2" localSheetId="2" hidden="1">'SOLVER CASO BINARIO ASIGNACIÓN'!$K$14:$N$14</definedName>
    <definedName name="solver_rhs2" localSheetId="0" hidden="1">0</definedName>
    <definedName name="solver_rhs2" localSheetId="1" hidden="1">'SOLVER CASO TRANSPORTE'!$K$14:$N$14</definedName>
    <definedName name="solver_rhs3" localSheetId="2" hidden="1">binario</definedName>
    <definedName name="solver_rhs3" localSheetId="0" hidden="1">'SOLVER CASO PRODUCCIÓN'!$J$7:$J$9</definedName>
    <definedName name="solver_rlx" localSheetId="2" hidden="1">2</definedName>
    <definedName name="solver_rlx" localSheetId="0" hidden="1">2</definedName>
    <definedName name="solver_rlx" localSheetId="1" hidden="1">2</definedName>
    <definedName name="solver_rsd" localSheetId="2" hidden="1">0</definedName>
    <definedName name="solver_rsd" localSheetId="0" hidden="1">0</definedName>
    <definedName name="solver_rsd" localSheetId="1" hidden="1">0</definedName>
    <definedName name="solver_scl" localSheetId="2" hidden="1">1</definedName>
    <definedName name="solver_scl" localSheetId="0" hidden="1">1</definedName>
    <definedName name="solver_scl" localSheetId="1" hidden="1">1</definedName>
    <definedName name="solver_sho" localSheetId="2" hidden="1">2</definedName>
    <definedName name="solver_sho" localSheetId="0" hidden="1">2</definedName>
    <definedName name="solver_sho" localSheetId="1" hidden="1">2</definedName>
    <definedName name="solver_ssz" localSheetId="2" hidden="1">100</definedName>
    <definedName name="solver_ssz" localSheetId="0" hidden="1">100</definedName>
    <definedName name="solver_ssz" localSheetId="1" hidden="1">100</definedName>
    <definedName name="solver_tim" localSheetId="2" hidden="1">2147483647</definedName>
    <definedName name="solver_tim" localSheetId="0" hidden="1">2147483647</definedName>
    <definedName name="solver_tim" localSheetId="1" hidden="1">2147483647</definedName>
    <definedName name="solver_tol" localSheetId="2" hidden="1">0.01</definedName>
    <definedName name="solver_tol" localSheetId="0" hidden="1">0.01</definedName>
    <definedName name="solver_tol" localSheetId="1" hidden="1">0.01</definedName>
    <definedName name="solver_typ" localSheetId="2" hidden="1">2</definedName>
    <definedName name="solver_typ" localSheetId="0" hidden="1">1</definedName>
    <definedName name="solver_typ" localSheetId="1" hidden="1">2</definedName>
    <definedName name="solver_val" localSheetId="2" hidden="1">0</definedName>
    <definedName name="solver_val" localSheetId="0" hidden="1">0</definedName>
    <definedName name="solver_val" localSheetId="1" hidden="1">0</definedName>
    <definedName name="solver_ver" localSheetId="2" hidden="1">3</definedName>
    <definedName name="solver_ver" localSheetId="0" hidden="1">3</definedName>
    <definedName name="solver_ver" localSheetId="1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3" l="1"/>
  <c r="J9" i="3"/>
  <c r="J10" i="3"/>
  <c r="D12" i="3"/>
  <c r="E12" i="3"/>
  <c r="F12" i="3"/>
  <c r="G12" i="3"/>
  <c r="D14" i="3" s="1"/>
  <c r="K12" i="3"/>
  <c r="L12" i="3"/>
  <c r="M12" i="3"/>
  <c r="N12" i="3"/>
  <c r="J8" i="2"/>
  <c r="J9" i="2"/>
  <c r="J10" i="2"/>
  <c r="D12" i="2"/>
  <c r="E12" i="2"/>
  <c r="D14" i="2" s="1"/>
  <c r="F12" i="2"/>
  <c r="G12" i="2"/>
  <c r="K12" i="2"/>
  <c r="L12" i="2"/>
  <c r="M12" i="2"/>
  <c r="N12" i="2"/>
  <c r="I7" i="1"/>
  <c r="I8" i="1"/>
  <c r="C9" i="1"/>
  <c r="I9" i="1"/>
</calcChain>
</file>

<file path=xl/sharedStrings.xml><?xml version="1.0" encoding="utf-8"?>
<sst xmlns="http://schemas.openxmlformats.org/spreadsheetml/2006/main" count="93" uniqueCount="62">
  <si>
    <t>3. El tiempo y metros cuadrados deben ser menores a lo detallado en la columna "Disponible".</t>
  </si>
  <si>
    <t>Restricciones</t>
  </si>
  <si>
    <t>2. Valores iguales o mayores a cero (números positivos).</t>
  </si>
  <si>
    <t>Celdas a cambiar</t>
  </si>
  <si>
    <t>1. Valores Enteros.</t>
  </si>
  <si>
    <t>Celda objetivo</t>
  </si>
  <si>
    <t>Restricciones:</t>
  </si>
  <si>
    <t>Leyenda:</t>
  </si>
  <si>
    <r>
      <t>Material (m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</si>
  <si>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Ventas Total</t>
  </si>
  <si>
    <t>Costura (h)</t>
  </si>
  <si>
    <t>Ventas por Unidad</t>
  </si>
  <si>
    <t>Corte (h)</t>
  </si>
  <si>
    <t>Cantidad</t>
  </si>
  <si>
    <t>Disponible</t>
  </si>
  <si>
    <r>
      <t>Total horas y m</t>
    </r>
    <r>
      <rPr>
        <b/>
        <vertAlign val="superscript"/>
        <sz val="11"/>
        <color theme="0"/>
        <rFont val="Calibri"/>
        <family val="2"/>
        <scheme val="minor"/>
      </rPr>
      <t>2</t>
    </r>
  </si>
  <si>
    <t>Calzado Hombres</t>
  </si>
  <si>
    <t>Calzado Mujeres</t>
  </si>
  <si>
    <t>Tiempo y Material</t>
  </si>
  <si>
    <r>
      <t>En una empresa que produce calzados, el departamento de corte dispone este mes de 200 horas de capacidad, el de costura tiene 180 horas de capacidad y cuenta con 60 m</t>
    </r>
    <r>
      <rPr>
        <b/>
        <vertAlign val="superscript"/>
        <sz val="14"/>
        <color theme="1"/>
        <rFont val="Calibri"/>
        <family val="2"/>
        <scheme val="minor"/>
      </rPr>
      <t>2</t>
    </r>
    <r>
      <rPr>
        <b/>
        <sz val="14"/>
        <color theme="1"/>
        <rFont val="Calibri"/>
        <family val="2"/>
        <scheme val="minor"/>
      </rPr>
      <t xml:space="preserve"> de material. Cada calzado fenemino vendido contribuye con $35 a las ventas y en calzado masculino $25. Hallar la producción de calzado donde se obtenga la máxima venta del mes.</t>
    </r>
  </si>
  <si>
    <t>SOLVER: Casos prácticos</t>
  </si>
  <si>
    <t xml:space="preserve">4. El total a enviar debe ser mayor o igual a la demanda de los almacenes. </t>
  </si>
  <si>
    <t xml:space="preserve">3. El total a enviar debe ser menor o igual a la cantidad disponible en cada planta. </t>
  </si>
  <si>
    <t>Demanda por almacén</t>
  </si>
  <si>
    <t>Costo Total de Envío</t>
  </si>
  <si>
    <t>Total de envío a cada almacén</t>
  </si>
  <si>
    <t>Costo de Envío</t>
  </si>
  <si>
    <t>Planta 3</t>
  </si>
  <si>
    <t>Planta 2</t>
  </si>
  <si>
    <t>Planta 1</t>
  </si>
  <si>
    <t>Almacén D</t>
  </si>
  <si>
    <t>Almacén C</t>
  </si>
  <si>
    <t>Almacén B</t>
  </si>
  <si>
    <t>Almacén A</t>
  </si>
  <si>
    <t>Total de envío por planta</t>
  </si>
  <si>
    <t>Plantas</t>
  </si>
  <si>
    <t>Existencias</t>
  </si>
  <si>
    <t>Cantidad a enviar de planta a almacén</t>
  </si>
  <si>
    <t>Costos de Envío de planta a almacén</t>
  </si>
  <si>
    <t>Minimizar el costo de envío de mercancías desde las plantas de producción hasta los almacenes cercanos a los centros de demanda regionales, sin exceder las existencias disponibles en cada planta y satisfaciendo la demanda de cada almacén regional.</t>
  </si>
  <si>
    <t>SOLVER: Caso de Transporte</t>
  </si>
  <si>
    <t xml:space="preserve">4. El total de operarios a asignar debe ser mayor o igual a la demanda por proyecto. </t>
  </si>
  <si>
    <t xml:space="preserve">3. El total de operarios a asignar debe ser menor o igual a los operarios disponibles. </t>
  </si>
  <si>
    <t>1. Los valores deben ser 1 o 0 (Binarios).</t>
  </si>
  <si>
    <t>Demanda de operarios por proyecto</t>
  </si>
  <si>
    <t>Costo Total de Asignación</t>
  </si>
  <si>
    <t>Total de operarios por proyecto</t>
  </si>
  <si>
    <t>Costo de Asignación</t>
  </si>
  <si>
    <t>Operario 3</t>
  </si>
  <si>
    <t>Operario 2</t>
  </si>
  <si>
    <t>Operario 1</t>
  </si>
  <si>
    <t>Proyecto D</t>
  </si>
  <si>
    <t>Proyecto C</t>
  </si>
  <si>
    <t>Proyecto B</t>
  </si>
  <si>
    <t>Proyecto A</t>
  </si>
  <si>
    <t>Total asignar por Proyecto</t>
  </si>
  <si>
    <t>Operario</t>
  </si>
  <si>
    <t>Disponibles</t>
  </si>
  <si>
    <t>Cantidad a contratar de operarios por proyecto</t>
  </si>
  <si>
    <t>Costos de asignación por operario y proyecto</t>
  </si>
  <si>
    <t>Minimizar el costo de operarios para asignar a todos los proyectos, sin exceder la disponibilidad de operario y satisfaciendo la demanda de cada proyecto (2 operarios por proyecto). Considerar que sólo se va asignar 1 tipo de operario por proyecto.</t>
  </si>
  <si>
    <t>SOLVER: Caso con datos binarios y asignación de personal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</si>
</sst>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[$$-540A]* #,##0_ ;_-[$$-540A]* \-#,##0\ ;_-[$$-540A]* &quot;-&quot;??_ ;_-@_ "/>
    <numFmt numFmtId="165" formatCode="[$$-2C0A]\ #,##0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perscript"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A8282"/>
        <bgColor indexed="64"/>
      </patternFill>
    </fill>
    <fill>
      <patternFill patternType="solid">
        <fgColor rgb="FFADDB7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-0.2499465926084170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2" fillId="3" borderId="1" xfId="0" applyFont="1" applyFill="1" applyBorder="1"/>
    <xf numFmtId="2" fontId="2" fillId="4" borderId="1" xfId="0" applyNumberFormat="1" applyFont="1" applyFill="1" applyBorder="1"/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7" borderId="2" xfId="0" applyFont="1" applyFill="1" applyBorder="1" applyAlignment="1">
      <alignment horizontal="left" vertical="center"/>
    </xf>
    <xf numFmtId="0" fontId="8" fillId="7" borderId="3" xfId="0" applyFont="1" applyFill="1" applyBorder="1" applyAlignment="1">
      <alignment horizontal="left" vertical="center"/>
    </xf>
    <xf numFmtId="0" fontId="9" fillId="7" borderId="3" xfId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</cellXfs>
  <cellStyles count="2">
    <cellStyle name="NivelCol_1" xfId="1" builtinId="2" iLevel="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4"/>
  <sheetViews>
    <sheetView showGridLines="0" tabSelected="1" zoomScale="130" zoomScaleNormal="130" workbookViewId="0">
      <selection activeCell="B4" sqref="B4:K4"/>
    </sheetView>
  </sheetViews>
  <sheetFormatPr baseColWidth="10" defaultColWidth="9.140625" defaultRowHeight="15" x14ac:dyDescent="0.25"/>
  <cols>
    <col min="1" max="1" width="2" customWidth="1"/>
    <col min="2" max="2" width="15.7109375" bestFit="1" customWidth="1"/>
    <col min="3" max="3" width="13.7109375" customWidth="1"/>
    <col min="4" max="4" width="10.140625" customWidth="1"/>
    <col min="5" max="6" width="9.42578125" bestFit="1" customWidth="1"/>
    <col min="7" max="8" width="15.7109375" bestFit="1" customWidth="1"/>
    <col min="9" max="9" width="15" customWidth="1"/>
    <col min="10" max="10" width="10.7109375" customWidth="1"/>
    <col min="11" max="11" width="20.7109375" customWidth="1"/>
  </cols>
  <sheetData>
    <row r="1" spans="2:11" ht="6.75" customHeight="1" x14ac:dyDescent="0.25"/>
    <row r="2" spans="2:11" ht="34.5" thickBot="1" x14ac:dyDescent="0.3">
      <c r="B2" s="16" t="s">
        <v>20</v>
      </c>
      <c r="C2" s="16"/>
      <c r="D2" s="16"/>
      <c r="E2" s="16"/>
      <c r="F2" s="16"/>
      <c r="G2" s="17"/>
      <c r="H2" s="16"/>
      <c r="I2" s="16"/>
      <c r="J2" s="16"/>
      <c r="K2" s="15"/>
    </row>
    <row r="3" spans="2:11" ht="10.5" customHeight="1" thickTop="1" x14ac:dyDescent="0.25"/>
    <row r="4" spans="2:11" ht="60.75" customHeight="1" x14ac:dyDescent="0.25">
      <c r="B4" s="14" t="s">
        <v>19</v>
      </c>
      <c r="C4" s="14"/>
      <c r="D4" s="14"/>
      <c r="E4" s="14"/>
      <c r="F4" s="14"/>
      <c r="G4" s="14"/>
      <c r="H4" s="14"/>
      <c r="I4" s="14"/>
      <c r="J4" s="14"/>
      <c r="K4" s="14"/>
    </row>
    <row r="6" spans="2:11" ht="30" x14ac:dyDescent="0.25">
      <c r="C6" s="10" t="s">
        <v>17</v>
      </c>
      <c r="D6" s="10" t="s">
        <v>16</v>
      </c>
      <c r="F6" s="13" t="s">
        <v>18</v>
      </c>
      <c r="G6" s="10" t="s">
        <v>17</v>
      </c>
      <c r="H6" s="10" t="s">
        <v>16</v>
      </c>
      <c r="I6" s="13" t="s">
        <v>15</v>
      </c>
      <c r="J6" s="13" t="s">
        <v>14</v>
      </c>
    </row>
    <row r="7" spans="2:11" x14ac:dyDescent="0.25">
      <c r="B7" s="6" t="s">
        <v>13</v>
      </c>
      <c r="C7" s="12">
        <v>1</v>
      </c>
      <c r="D7" s="12">
        <v>1</v>
      </c>
      <c r="F7" s="8" t="s">
        <v>12</v>
      </c>
      <c r="G7" s="6">
        <v>4</v>
      </c>
      <c r="H7" s="6">
        <v>2.5</v>
      </c>
      <c r="I7" s="7">
        <f>SUMPRODUCT($C$7:$D$7,G7:H7)</f>
        <v>6.5</v>
      </c>
      <c r="J7" s="6">
        <v>200</v>
      </c>
    </row>
    <row r="8" spans="2:11" ht="30" x14ac:dyDescent="0.25">
      <c r="B8" s="6" t="s">
        <v>11</v>
      </c>
      <c r="C8" s="11">
        <v>35</v>
      </c>
      <c r="D8" s="11">
        <v>25</v>
      </c>
      <c r="F8" s="8" t="s">
        <v>10</v>
      </c>
      <c r="G8" s="6">
        <v>3</v>
      </c>
      <c r="H8" s="6">
        <v>2.33</v>
      </c>
      <c r="I8" s="7">
        <f>SUMPRODUCT($C$7:$D$7,G8:H8)</f>
        <v>5.33</v>
      </c>
      <c r="J8" s="6">
        <v>180</v>
      </c>
    </row>
    <row r="9" spans="2:11" ht="32.25" x14ac:dyDescent="0.25">
      <c r="B9" s="10" t="s">
        <v>9</v>
      </c>
      <c r="C9" s="9">
        <f>SUMPRODUCT(C7:D7,C8:D8)</f>
        <v>60</v>
      </c>
      <c r="F9" s="8" t="s">
        <v>8</v>
      </c>
      <c r="G9" s="6">
        <v>0.5</v>
      </c>
      <c r="H9" s="6">
        <v>0.45</v>
      </c>
      <c r="I9" s="7">
        <f>SUMPRODUCT($C$7:$D$7,G9:H9)</f>
        <v>0.95</v>
      </c>
      <c r="J9" s="6">
        <v>60</v>
      </c>
    </row>
    <row r="10" spans="2:11" ht="8.25" customHeight="1" x14ac:dyDescent="0.25"/>
    <row r="11" spans="2:11" ht="15.75" x14ac:dyDescent="0.25">
      <c r="B11" s="5" t="s">
        <v>7</v>
      </c>
      <c r="F11" s="5" t="s">
        <v>6</v>
      </c>
    </row>
    <row r="12" spans="2:11" x14ac:dyDescent="0.25">
      <c r="B12" s="4" t="s">
        <v>5</v>
      </c>
      <c r="F12" s="1" t="s">
        <v>4</v>
      </c>
    </row>
    <row r="13" spans="2:11" x14ac:dyDescent="0.25">
      <c r="B13" s="3" t="s">
        <v>3</v>
      </c>
      <c r="F13" s="1" t="s">
        <v>2</v>
      </c>
    </row>
    <row r="14" spans="2:11" x14ac:dyDescent="0.25">
      <c r="B14" s="2" t="s">
        <v>1</v>
      </c>
      <c r="F14" s="1" t="s">
        <v>0</v>
      </c>
    </row>
  </sheetData>
  <mergeCells count="2">
    <mergeCell ref="B2:K2"/>
    <mergeCell ref="B4:K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0"/>
  <sheetViews>
    <sheetView showGridLines="0" topLeftCell="A4" zoomScale="130" zoomScaleNormal="130" workbookViewId="0">
      <selection activeCell="B4" sqref="B4:N4"/>
    </sheetView>
  </sheetViews>
  <sheetFormatPr baseColWidth="10" defaultColWidth="9.140625" defaultRowHeight="15" x14ac:dyDescent="0.25"/>
  <cols>
    <col min="1" max="1" width="2" customWidth="1"/>
    <col min="2" max="2" width="8" bestFit="1" customWidth="1"/>
    <col min="3" max="4" width="10.7109375" bestFit="1" customWidth="1"/>
    <col min="5" max="5" width="10.42578125" bestFit="1" customWidth="1"/>
    <col min="6" max="7" width="10.28515625" bestFit="1" customWidth="1"/>
    <col min="8" max="8" width="4.28515625" customWidth="1"/>
    <col min="9" max="9" width="9.42578125" bestFit="1" customWidth="1"/>
    <col min="10" max="10" width="19" customWidth="1"/>
    <col min="11" max="11" width="10.42578125" bestFit="1" customWidth="1"/>
    <col min="12" max="13" width="10.28515625" bestFit="1" customWidth="1"/>
    <col min="14" max="14" width="10.42578125" bestFit="1" customWidth="1"/>
  </cols>
  <sheetData>
    <row r="1" spans="2:14" ht="6.75" customHeight="1" x14ac:dyDescent="0.25"/>
    <row r="2" spans="2:14" ht="34.5" thickBot="1" x14ac:dyDescent="0.3">
      <c r="B2" s="16" t="s">
        <v>40</v>
      </c>
      <c r="C2" s="16"/>
      <c r="D2" s="16"/>
      <c r="E2" s="16"/>
      <c r="F2" s="16"/>
      <c r="G2" s="16"/>
      <c r="H2" s="16"/>
      <c r="I2" s="16"/>
      <c r="J2" s="17"/>
      <c r="K2" s="16"/>
      <c r="L2" s="16"/>
      <c r="M2" s="16"/>
      <c r="N2" s="15"/>
    </row>
    <row r="3" spans="2:14" ht="10.5" customHeight="1" thickTop="1" x14ac:dyDescent="0.25"/>
    <row r="4" spans="2:14" ht="60.75" customHeight="1" x14ac:dyDescent="0.25">
      <c r="B4" s="14" t="s">
        <v>39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2:14" ht="9.75" customHeight="1" x14ac:dyDescent="0.25"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</row>
    <row r="6" spans="2:14" x14ac:dyDescent="0.25">
      <c r="D6" s="21" t="s">
        <v>38</v>
      </c>
      <c r="E6" s="21"/>
      <c r="F6" s="21"/>
      <c r="G6" s="21"/>
      <c r="K6" s="21" t="s">
        <v>37</v>
      </c>
      <c r="L6" s="21"/>
      <c r="M6" s="21"/>
      <c r="N6" s="21"/>
    </row>
    <row r="7" spans="2:14" ht="30" x14ac:dyDescent="0.25">
      <c r="B7" s="13" t="s">
        <v>35</v>
      </c>
      <c r="C7" s="13" t="s">
        <v>36</v>
      </c>
      <c r="D7" s="13" t="s">
        <v>33</v>
      </c>
      <c r="E7" s="13" t="s">
        <v>32</v>
      </c>
      <c r="F7" s="13" t="s">
        <v>31</v>
      </c>
      <c r="G7" s="13" t="s">
        <v>30</v>
      </c>
      <c r="I7" s="13" t="s">
        <v>35</v>
      </c>
      <c r="J7" s="10" t="s">
        <v>34</v>
      </c>
      <c r="K7" s="10" t="s">
        <v>33</v>
      </c>
      <c r="L7" s="10" t="s">
        <v>32</v>
      </c>
      <c r="M7" s="10" t="s">
        <v>31</v>
      </c>
      <c r="N7" s="10" t="s">
        <v>30</v>
      </c>
    </row>
    <row r="8" spans="2:14" x14ac:dyDescent="0.25">
      <c r="B8" s="8" t="s">
        <v>29</v>
      </c>
      <c r="C8" s="7">
        <v>300</v>
      </c>
      <c r="D8" s="20">
        <v>1</v>
      </c>
      <c r="E8" s="20">
        <v>9</v>
      </c>
      <c r="F8" s="20">
        <v>11</v>
      </c>
      <c r="G8" s="20">
        <v>14</v>
      </c>
      <c r="I8" s="8" t="s">
        <v>29</v>
      </c>
      <c r="J8" s="7">
        <f>SUM(K8:N8)</f>
        <v>0</v>
      </c>
      <c r="K8" s="12"/>
      <c r="L8" s="12"/>
      <c r="M8" s="12"/>
      <c r="N8" s="12"/>
    </row>
    <row r="9" spans="2:14" x14ac:dyDescent="0.25">
      <c r="B9" s="8" t="s">
        <v>28</v>
      </c>
      <c r="C9" s="7">
        <v>460</v>
      </c>
      <c r="D9" s="20">
        <v>2</v>
      </c>
      <c r="E9" s="20">
        <v>11</v>
      </c>
      <c r="F9" s="20">
        <v>2</v>
      </c>
      <c r="G9" s="20">
        <v>5</v>
      </c>
      <c r="I9" s="8" t="s">
        <v>28</v>
      </c>
      <c r="J9" s="7">
        <f>SUM(K9:N9)</f>
        <v>0</v>
      </c>
      <c r="K9" s="12"/>
      <c r="L9" s="12"/>
      <c r="M9" s="12"/>
      <c r="N9" s="12"/>
    </row>
    <row r="10" spans="2:14" x14ac:dyDescent="0.25">
      <c r="B10" s="8" t="s">
        <v>27</v>
      </c>
      <c r="C10" s="7">
        <v>280</v>
      </c>
      <c r="D10" s="20">
        <v>14</v>
      </c>
      <c r="E10" s="20">
        <v>10</v>
      </c>
      <c r="F10" s="20">
        <v>8</v>
      </c>
      <c r="G10" s="20">
        <v>3</v>
      </c>
      <c r="I10" s="8" t="s">
        <v>27</v>
      </c>
      <c r="J10" s="7">
        <f>SUM(K10:N10)</f>
        <v>0</v>
      </c>
      <c r="K10" s="12"/>
      <c r="L10" s="12"/>
      <c r="M10" s="12"/>
      <c r="N10" s="12"/>
    </row>
    <row r="12" spans="2:14" ht="15" customHeight="1" x14ac:dyDescent="0.25">
      <c r="B12" s="18" t="s">
        <v>26</v>
      </c>
      <c r="C12" s="18"/>
      <c r="D12" s="20">
        <f>SUMPRODUCT(D8:D10,K8:K10)</f>
        <v>0</v>
      </c>
      <c r="E12" s="20">
        <f>SUMPRODUCT(E8:E10,L8:L10)</f>
        <v>0</v>
      </c>
      <c r="F12" s="20">
        <f>SUMPRODUCT(F8:F10,M8:M10)</f>
        <v>0</v>
      </c>
      <c r="G12" s="20">
        <f>SUMPRODUCT(G8:G10,N8:N10)</f>
        <v>0</v>
      </c>
      <c r="I12" s="18" t="s">
        <v>25</v>
      </c>
      <c r="J12" s="18"/>
      <c r="K12" s="7">
        <f>SUM(K8:K10)</f>
        <v>0</v>
      </c>
      <c r="L12" s="7">
        <f>SUM(L8:L10)</f>
        <v>0</v>
      </c>
      <c r="M12" s="7">
        <f>SUM(M8:M10)</f>
        <v>0</v>
      </c>
      <c r="N12" s="7">
        <f>SUM(N8:N10)</f>
        <v>0</v>
      </c>
    </row>
    <row r="13" spans="2:14" ht="12" customHeight="1" x14ac:dyDescent="0.25"/>
    <row r="14" spans="2:14" x14ac:dyDescent="0.25">
      <c r="B14" s="18" t="s">
        <v>24</v>
      </c>
      <c r="C14" s="18"/>
      <c r="D14" s="19">
        <f>SUM(D12:G12)</f>
        <v>0</v>
      </c>
      <c r="I14" s="18" t="s">
        <v>23</v>
      </c>
      <c r="J14" s="18"/>
      <c r="K14" s="7">
        <v>240</v>
      </c>
      <c r="L14" s="7">
        <v>230</v>
      </c>
      <c r="M14" s="7">
        <v>410</v>
      </c>
      <c r="N14" s="7">
        <v>120</v>
      </c>
    </row>
    <row r="16" spans="2:14" ht="15.75" x14ac:dyDescent="0.25">
      <c r="B16" s="5" t="s">
        <v>6</v>
      </c>
      <c r="J16" s="5" t="s">
        <v>7</v>
      </c>
    </row>
    <row r="17" spans="2:10" x14ac:dyDescent="0.25">
      <c r="B17" s="1" t="s">
        <v>4</v>
      </c>
      <c r="J17" s="4" t="s">
        <v>5</v>
      </c>
    </row>
    <row r="18" spans="2:10" x14ac:dyDescent="0.25">
      <c r="B18" s="1" t="s">
        <v>2</v>
      </c>
      <c r="J18" s="3" t="s">
        <v>3</v>
      </c>
    </row>
    <row r="19" spans="2:10" x14ac:dyDescent="0.25">
      <c r="B19" s="1" t="s">
        <v>22</v>
      </c>
      <c r="J19" s="2" t="s">
        <v>1</v>
      </c>
    </row>
    <row r="20" spans="2:10" x14ac:dyDescent="0.25">
      <c r="B20" s="1" t="s">
        <v>21</v>
      </c>
    </row>
  </sheetData>
  <mergeCells count="8">
    <mergeCell ref="B2:N2"/>
    <mergeCell ref="B4:N4"/>
    <mergeCell ref="B14:C14"/>
    <mergeCell ref="I14:J14"/>
    <mergeCell ref="B12:C12"/>
    <mergeCell ref="I12:J12"/>
    <mergeCell ref="D6:G6"/>
    <mergeCell ref="K6:N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0"/>
  <sheetViews>
    <sheetView showGridLines="0" topLeftCell="A4" zoomScale="130" zoomScaleNormal="130" workbookViewId="0">
      <selection activeCell="B4" sqref="B4:N4"/>
    </sheetView>
  </sheetViews>
  <sheetFormatPr baseColWidth="10" defaultColWidth="9.140625" defaultRowHeight="15" x14ac:dyDescent="0.25"/>
  <cols>
    <col min="1" max="1" width="1.140625" customWidth="1"/>
    <col min="2" max="2" width="11" customWidth="1"/>
    <col min="3" max="3" width="12.140625" customWidth="1"/>
    <col min="4" max="4" width="10.7109375" bestFit="1" customWidth="1"/>
    <col min="5" max="5" width="10.42578125" bestFit="1" customWidth="1"/>
    <col min="6" max="7" width="10.28515625" bestFit="1" customWidth="1"/>
    <col min="8" max="8" width="2.42578125" customWidth="1"/>
    <col min="9" max="9" width="10.28515625" customWidth="1"/>
    <col min="10" max="10" width="21.85546875" customWidth="1"/>
    <col min="11" max="11" width="10.42578125" bestFit="1" customWidth="1"/>
    <col min="12" max="13" width="10.28515625" bestFit="1" customWidth="1"/>
    <col min="14" max="14" width="10.42578125" bestFit="1" customWidth="1"/>
  </cols>
  <sheetData>
    <row r="1" spans="2:14" ht="6.75" customHeight="1" x14ac:dyDescent="0.25"/>
    <row r="2" spans="2:14" ht="34.5" thickBot="1" x14ac:dyDescent="0.3">
      <c r="B2" s="16" t="s">
        <v>61</v>
      </c>
      <c r="C2" s="16"/>
      <c r="D2" s="16"/>
      <c r="E2" s="16"/>
      <c r="F2" s="16"/>
      <c r="G2" s="16"/>
      <c r="H2" s="16"/>
      <c r="I2" s="16"/>
      <c r="J2" s="17"/>
      <c r="K2" s="16"/>
      <c r="L2" s="16"/>
      <c r="M2" s="16"/>
      <c r="N2" s="15"/>
    </row>
    <row r="3" spans="2:14" ht="10.5" customHeight="1" thickTop="1" x14ac:dyDescent="0.25"/>
    <row r="4" spans="2:14" ht="42.75" customHeight="1" x14ac:dyDescent="0.25">
      <c r="B4" s="14" t="s">
        <v>60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2:14" ht="9.75" customHeight="1" x14ac:dyDescent="0.25"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</row>
    <row r="6" spans="2:14" x14ac:dyDescent="0.25">
      <c r="D6" s="21" t="s">
        <v>59</v>
      </c>
      <c r="E6" s="21"/>
      <c r="F6" s="21"/>
      <c r="G6" s="21"/>
      <c r="K6" s="21" t="s">
        <v>58</v>
      </c>
      <c r="L6" s="21"/>
      <c r="M6" s="21"/>
      <c r="N6" s="21"/>
    </row>
    <row r="7" spans="2:14" ht="30" x14ac:dyDescent="0.25">
      <c r="B7" s="13" t="s">
        <v>56</v>
      </c>
      <c r="C7" s="13" t="s">
        <v>57</v>
      </c>
      <c r="D7" s="13" t="s">
        <v>54</v>
      </c>
      <c r="E7" s="13" t="s">
        <v>53</v>
      </c>
      <c r="F7" s="13" t="s">
        <v>52</v>
      </c>
      <c r="G7" s="13" t="s">
        <v>51</v>
      </c>
      <c r="I7" s="13" t="s">
        <v>56</v>
      </c>
      <c r="J7" s="10" t="s">
        <v>55</v>
      </c>
      <c r="K7" s="13" t="s">
        <v>54</v>
      </c>
      <c r="L7" s="13" t="s">
        <v>53</v>
      </c>
      <c r="M7" s="13" t="s">
        <v>52</v>
      </c>
      <c r="N7" s="13" t="s">
        <v>51</v>
      </c>
    </row>
    <row r="8" spans="2:14" x14ac:dyDescent="0.25">
      <c r="B8" s="8" t="s">
        <v>50</v>
      </c>
      <c r="C8" s="7">
        <v>2</v>
      </c>
      <c r="D8" s="20">
        <v>21</v>
      </c>
      <c r="E8" s="20">
        <v>23</v>
      </c>
      <c r="F8" s="20">
        <v>22</v>
      </c>
      <c r="G8" s="20">
        <v>23</v>
      </c>
      <c r="I8" s="8" t="s">
        <v>50</v>
      </c>
      <c r="J8" s="7">
        <f>SUM(K8:N8)</f>
        <v>0</v>
      </c>
      <c r="K8" s="12">
        <v>0</v>
      </c>
      <c r="L8" s="12">
        <v>0</v>
      </c>
      <c r="M8" s="12">
        <v>0</v>
      </c>
      <c r="N8" s="12">
        <v>0</v>
      </c>
    </row>
    <row r="9" spans="2:14" x14ac:dyDescent="0.25">
      <c r="B9" s="8" t="s">
        <v>49</v>
      </c>
      <c r="C9" s="7">
        <v>3</v>
      </c>
      <c r="D9" s="20">
        <v>15</v>
      </c>
      <c r="E9" s="20">
        <v>23</v>
      </c>
      <c r="F9" s="20">
        <v>21</v>
      </c>
      <c r="G9" s="20">
        <v>12</v>
      </c>
      <c r="I9" s="8" t="s">
        <v>49</v>
      </c>
      <c r="J9" s="7">
        <f>SUM(K9:N9)</f>
        <v>0</v>
      </c>
      <c r="K9" s="12">
        <v>0</v>
      </c>
      <c r="L9" s="12">
        <v>0</v>
      </c>
      <c r="M9" s="12">
        <v>0</v>
      </c>
      <c r="N9" s="12">
        <v>0</v>
      </c>
    </row>
    <row r="10" spans="2:14" x14ac:dyDescent="0.25">
      <c r="B10" s="8" t="s">
        <v>48</v>
      </c>
      <c r="C10" s="7">
        <v>3</v>
      </c>
      <c r="D10" s="20">
        <v>19</v>
      </c>
      <c r="E10" s="20">
        <v>22</v>
      </c>
      <c r="F10" s="20">
        <v>32</v>
      </c>
      <c r="G10" s="20">
        <v>23</v>
      </c>
      <c r="I10" s="8" t="s">
        <v>48</v>
      </c>
      <c r="J10" s="7">
        <f>SUM(K10:N10)</f>
        <v>0</v>
      </c>
      <c r="K10" s="12">
        <v>0</v>
      </c>
      <c r="L10" s="12">
        <v>0</v>
      </c>
      <c r="M10" s="12">
        <v>0</v>
      </c>
      <c r="N10" s="12">
        <v>0</v>
      </c>
    </row>
    <row r="12" spans="2:14" ht="15" customHeight="1" x14ac:dyDescent="0.25">
      <c r="B12" s="18" t="s">
        <v>47</v>
      </c>
      <c r="C12" s="18"/>
      <c r="D12" s="20">
        <f>SUMPRODUCT(D8:D10,K8:K10)</f>
        <v>0</v>
      </c>
      <c r="E12" s="20">
        <f>SUMPRODUCT(E8:E10,L8:L10)</f>
        <v>0</v>
      </c>
      <c r="F12" s="20">
        <f>SUMPRODUCT(F8:F10,M8:M10)</f>
        <v>0</v>
      </c>
      <c r="G12" s="20">
        <f>SUMPRODUCT(G8:G10,N8:N10)</f>
        <v>0</v>
      </c>
      <c r="I12" s="24" t="s">
        <v>46</v>
      </c>
      <c r="J12" s="23"/>
      <c r="K12" s="7">
        <f>SUM(K8:K10)</f>
        <v>0</v>
      </c>
      <c r="L12" s="7">
        <f>SUM(L8:L10)</f>
        <v>0</v>
      </c>
      <c r="M12" s="7">
        <f>SUM(M8:M10)</f>
        <v>0</v>
      </c>
      <c r="N12" s="7">
        <f>SUM(N8:N10)</f>
        <v>0</v>
      </c>
    </row>
    <row r="13" spans="2:14" ht="12" customHeight="1" x14ac:dyDescent="0.25"/>
    <row r="14" spans="2:14" ht="15" customHeight="1" x14ac:dyDescent="0.25">
      <c r="B14" s="18" t="s">
        <v>45</v>
      </c>
      <c r="C14" s="18"/>
      <c r="D14" s="19">
        <f>SUM(D12:G12)</f>
        <v>0</v>
      </c>
      <c r="I14" s="24" t="s">
        <v>44</v>
      </c>
      <c r="J14" s="23"/>
      <c r="K14" s="7">
        <v>2</v>
      </c>
      <c r="L14" s="7">
        <v>2</v>
      </c>
      <c r="M14" s="7">
        <v>2</v>
      </c>
      <c r="N14" s="7">
        <v>2</v>
      </c>
    </row>
    <row r="16" spans="2:14" ht="15.75" x14ac:dyDescent="0.25">
      <c r="B16" s="5" t="s">
        <v>6</v>
      </c>
      <c r="J16" s="5" t="s">
        <v>7</v>
      </c>
    </row>
    <row r="17" spans="2:10" x14ac:dyDescent="0.25">
      <c r="B17" s="1" t="s">
        <v>43</v>
      </c>
      <c r="J17" s="4" t="s">
        <v>5</v>
      </c>
    </row>
    <row r="18" spans="2:10" x14ac:dyDescent="0.25">
      <c r="B18" s="1" t="s">
        <v>2</v>
      </c>
      <c r="J18" s="3" t="s">
        <v>3</v>
      </c>
    </row>
    <row r="19" spans="2:10" x14ac:dyDescent="0.25">
      <c r="B19" s="1" t="s">
        <v>42</v>
      </c>
      <c r="J19" s="2" t="s">
        <v>1</v>
      </c>
    </row>
    <row r="20" spans="2:10" x14ac:dyDescent="0.25">
      <c r="B20" s="1" t="s">
        <v>41</v>
      </c>
    </row>
  </sheetData>
  <mergeCells count="8">
    <mergeCell ref="B14:C14"/>
    <mergeCell ref="I14:J14"/>
    <mergeCell ref="B2:N2"/>
    <mergeCell ref="B4:N4"/>
    <mergeCell ref="D6:G6"/>
    <mergeCell ref="K6:N6"/>
    <mergeCell ref="B12:C12"/>
    <mergeCell ref="I12:J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SOLVER CASO PRODUCCIÓN</vt:lpstr>
      <vt:lpstr>SOLVER CASO TRANSPORTE</vt:lpstr>
      <vt:lpstr>SOLVER CASO BINARIO ASIGNACIÓN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Katty Ore Romero</dc:creator>
  <cp:lastModifiedBy>Katty Ore Romero</cp:lastModifiedBy>
  <dcterms:created xsi:type="dcterms:W3CDTF">2019-10-16T18:23:23Z</dcterms:created>
  <dcterms:modified xsi:type="dcterms:W3CDTF">2019-10-16T18:24:15Z</dcterms:modified>
</cp:coreProperties>
</file>