
<file path=[Content_Types].xml><?xml version="1.0" encoding="utf-8"?>
<Types xmlns="http://schemas.openxmlformats.org/package/2006/content-type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Users\kathe\Desktop\Dropbox\Solvo clases\Excel Avanzado\Gestión de Formularios OK\"/>
    </mc:Choice>
  </mc:AlternateContent>
  <bookViews>
    <workbookView xWindow="-120" yWindow="-120" windowWidth="20730" windowHeight="11160"/>
  </bookViews>
  <sheets>
    <sheet name="Controles de Formularios" sheetId="5" r:id="rId1"/>
    <sheet name="Formulario" sheetId="8" r:id="rId2"/>
    <sheet name="Caso práctico" sheetId="6" r:id="rId3"/>
    <sheet name="Ejercicio" sheetId="7" state="hidden" r:id="rId4"/>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18" i="8" l="1"/>
  <c r="C18" i="8"/>
  <c r="X5" i="8"/>
  <c r="W5" i="8"/>
  <c r="V5" i="8"/>
  <c r="U5" i="8"/>
  <c r="T5" i="8"/>
  <c r="S5" i="8"/>
  <c r="R5" i="8"/>
  <c r="Q5" i="8"/>
  <c r="E18" i="8" l="1"/>
  <c r="Y5" i="8" s="1"/>
  <c r="O13" i="6"/>
  <c r="N13" i="6"/>
  <c r="P13" i="6" l="1"/>
</calcChain>
</file>

<file path=xl/sharedStrings.xml><?xml version="1.0" encoding="utf-8"?>
<sst xmlns="http://schemas.openxmlformats.org/spreadsheetml/2006/main" count="156" uniqueCount="90">
  <si>
    <t>CONTROLES DE FORMULARIOS</t>
  </si>
  <si>
    <t>Permite especificar un texto o breves instrucciones en el formulario.</t>
  </si>
  <si>
    <t>Microsoft Excel dispone de dos tipos de controles:</t>
  </si>
  <si>
    <t>- Controles de formulario. Reconocen fórmulas y funciones de la hoja.</t>
  </si>
  <si>
    <t>- Controles de ActiveX. Sólo reconocen macros y código VBA.</t>
  </si>
  <si>
    <t>Función</t>
  </si>
  <si>
    <t>Ícono</t>
  </si>
  <si>
    <t>Descripción</t>
  </si>
  <si>
    <t>Botón</t>
  </si>
  <si>
    <t>El botón nos permite ejecutar una macro al momento de hacer clic sobre él.</t>
  </si>
  <si>
    <t>Cuadro combinado</t>
  </si>
  <si>
    <t>Casilla de verificación</t>
  </si>
  <si>
    <t>Permite la selección o no selección de una opción.</t>
  </si>
  <si>
    <t>Control de número</t>
  </si>
  <si>
    <t>Nos ayuda a aumentar o disminuir un valor numérico.</t>
  </si>
  <si>
    <t>Cuadro de lista</t>
  </si>
  <si>
    <t>Muestra una lista de valores de los cuales podemos elegir una sola opción  o múltiples opciones de acuerdo a la configuración del control.</t>
  </si>
  <si>
    <t>Botón de opción</t>
  </si>
  <si>
    <t>Nos permite una única selección dentro de un conjunto de opciones.</t>
  </si>
  <si>
    <t>Cuadro de grupo</t>
  </si>
  <si>
    <t>Agrupa varios controles dentro de un rectángulo.</t>
  </si>
  <si>
    <t>Etiqueta</t>
  </si>
  <si>
    <t>Barra de desplazamiento</t>
  </si>
  <si>
    <t>Al hacer clic en las flechas se va desplazando la barra dentro de un intervalo predefinido.</t>
  </si>
  <si>
    <t>Cuadro combinado desplegable</t>
  </si>
  <si>
    <t>Cuadro combinado de lista</t>
  </si>
  <si>
    <t>Campo de texto</t>
  </si>
  <si>
    <t>Es una combinación de un cuadro de texto con un cuadro de lista. Al pulsar sobre el botón mostrará los valores de la lista pudiendo seleccionar de ella el valor deseado.</t>
  </si>
  <si>
    <t>No disponible en libros de Excel. Estos controles se trabaja en hojas de diálogo de Excel versión 5.0.</t>
  </si>
  <si>
    <t>Producto</t>
  </si>
  <si>
    <t>No.</t>
  </si>
  <si>
    <t>Precio</t>
  </si>
  <si>
    <t>Pizza</t>
  </si>
  <si>
    <t>Hamburguesa</t>
  </si>
  <si>
    <t>Sándwich</t>
  </si>
  <si>
    <t>Papas fritas</t>
  </si>
  <si>
    <t>Salchipapas</t>
  </si>
  <si>
    <t>Choripan</t>
  </si>
  <si>
    <t>Pollo a la brasa</t>
  </si>
  <si>
    <t>Enchilada</t>
  </si>
  <si>
    <t>Gaseosa</t>
  </si>
  <si>
    <t>Snacks</t>
  </si>
  <si>
    <t>Golosinas</t>
  </si>
  <si>
    <t>Regalo</t>
  </si>
  <si>
    <t>Formas de pago</t>
  </si>
  <si>
    <t>Contado</t>
  </si>
  <si>
    <t>30 días</t>
  </si>
  <si>
    <t>60 días</t>
  </si>
  <si>
    <t>Laptop Básica</t>
  </si>
  <si>
    <t>Laptop Intermedia</t>
  </si>
  <si>
    <t>Laptop Premium</t>
  </si>
  <si>
    <t>Ratón</t>
  </si>
  <si>
    <t>Cooler</t>
  </si>
  <si>
    <t>USB</t>
  </si>
  <si>
    <t>Forma de pago</t>
  </si>
  <si>
    <t>45 días</t>
  </si>
  <si>
    <t>Controles formulario Vs Controles ActiveX</t>
  </si>
  <si>
    <t>¿Qué es un Userform?</t>
  </si>
  <si>
    <t>Celda vinculada</t>
  </si>
  <si>
    <t>Envíos</t>
  </si>
  <si>
    <t>A domicilio</t>
  </si>
  <si>
    <t>Desde agencia</t>
  </si>
  <si>
    <t>Otros</t>
  </si>
  <si>
    <t>Desde almacén central</t>
  </si>
  <si>
    <t>Unidades</t>
  </si>
  <si>
    <t>Máximo 100 unidades</t>
  </si>
  <si>
    <t>Descuento</t>
  </si>
  <si>
    <t>Máximo 100%</t>
  </si>
  <si>
    <t>Cambio de página 10%</t>
  </si>
  <si>
    <t>Incremento 5%</t>
  </si>
  <si>
    <t>Entrega a domicilio</t>
  </si>
  <si>
    <t>Total:</t>
  </si>
  <si>
    <t>Costo</t>
  </si>
  <si>
    <t>Costo total:</t>
  </si>
  <si>
    <t>Regalos</t>
  </si>
  <si>
    <t>Para alinear objetos de formulario:</t>
  </si>
  <si>
    <t>90 días</t>
  </si>
  <si>
    <t>120 días</t>
  </si>
  <si>
    <t>150 días</t>
  </si>
  <si>
    <t>sin interés</t>
  </si>
  <si>
    <t>Con interés</t>
  </si>
  <si>
    <t>Cliente</t>
  </si>
  <si>
    <t>Fecha y hora</t>
  </si>
  <si>
    <t>Delivery</t>
  </si>
  <si>
    <t>Costo Total</t>
  </si>
  <si>
    <t>Un Userform en términos simples es un cuadro de diálogo personalizado que nos permite obtener datos de entrada mediante este cuadro de diálogo para ser procesado posteriormente. Un Userform como una interfaz Entre el programa y el usuario.</t>
  </si>
  <si>
    <t>Los formularios son un método para ingresar datos a nuestras hojas y son de mucha utilidad porque nos ayudan a evitar errores en la captura de información.</t>
  </si>
  <si>
    <t>Cuadro Combinado</t>
  </si>
  <si>
    <t>Botón de opción/Cuadro de grupo</t>
  </si>
  <si>
    <t>FRANCO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</si>
</sst>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1409]* #,##0.00_-;\-[$$-1409]* #,##0.00_-;_-[$$-1409]* &quot;-&quot;??_-;_-@_-"/>
  </numFmts>
  <fonts count="21" x14ac:knownFonts="1">
    <font>
      <sz val="11"/>
      <color theme="1"/>
      <name val="Calibri"/>
      <family val="2"/>
      <scheme val="minor"/>
    </font>
    <font>
      <sz val="10"/>
      <name val="Arial"/>
      <family val="2"/>
    </font>
    <font>
      <b/>
      <sz val="16"/>
      <color theme="3"/>
      <name val="Calibri"/>
      <family val="2"/>
      <scheme val="minor"/>
    </font>
    <font>
      <b/>
      <sz val="11"/>
      <color theme="0"/>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b/>
      <sz val="12"/>
      <color theme="0"/>
      <name val="Calibri"/>
      <family val="2"/>
      <scheme val="minor"/>
    </font>
    <font>
      <sz val="8"/>
      <color rgb="FF000000"/>
      <name val="Segoe UI"/>
      <family val="2"/>
    </font>
    <font>
      <sz val="10"/>
      <color theme="1"/>
      <name val="Calibri"/>
      <family val="2"/>
      <scheme val="minor"/>
    </font>
    <font>
      <b/>
      <sz val="14"/>
      <color rgb="FF002060"/>
      <name val="Calibri"/>
      <family val="2"/>
      <scheme val="minor"/>
    </font>
    <font>
      <b/>
      <sz val="13"/>
      <color theme="1"/>
      <name val="Calibri"/>
      <family val="2"/>
      <scheme val="minor"/>
    </font>
    <font>
      <sz val="8"/>
      <name val="Calibri"/>
      <family val="2"/>
      <scheme val="minor"/>
    </font>
    <font>
      <b/>
      <i/>
      <sz val="11"/>
      <color theme="1"/>
      <name val="Calibri"/>
      <family val="2"/>
      <scheme val="minor"/>
    </font>
    <font>
      <b/>
      <sz val="14"/>
      <color rgb="FF008000"/>
      <name val="Calibri"/>
      <family val="2"/>
    </font>
    <font>
      <b/>
      <sz val="28"/>
      <color theme="0"/>
      <name val="Calibri"/>
      <family val="2"/>
      <scheme val="minor"/>
    </font>
    <font>
      <b/>
      <sz val="14"/>
      <color theme="1"/>
      <name val="Calibri"/>
      <family val="2"/>
      <scheme val="minor"/>
    </font>
    <font>
      <sz val="14"/>
      <color theme="1"/>
      <name val="Calibri"/>
      <family val="2"/>
      <scheme val="minor"/>
    </font>
    <font>
      <b/>
      <sz val="16"/>
      <color theme="1"/>
      <name val="Calibri"/>
      <family val="2"/>
      <scheme val="minor"/>
    </font>
    <font>
      <b/>
      <sz val="20"/>
      <color rgb="FF002060"/>
      <name val="Calibri"/>
      <family val="2"/>
      <scheme val="minor"/>
    </font>
    <font>
      <b/>
      <u/>
      <sz val="16"/>
      <color theme="3"/>
      <name val="Calibri"/>
      <family val="2"/>
      <scheme val="minor"/>
    </font>
  </fonts>
  <fills count="7">
    <fill>
      <patternFill patternType="none"/>
    </fill>
    <fill>
      <patternFill patternType="gray125"/>
    </fill>
    <fill>
      <patternFill patternType="solid">
        <fgColor rgb="FF002060"/>
        <bgColor indexed="64"/>
      </patternFill>
    </fill>
    <fill>
      <patternFill patternType="solid">
        <fgColor theme="8"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2499465926084170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theme="8" tint="-0.499984740745262"/>
      </left>
      <right style="thin">
        <color theme="8" tint="-0.499984740745262"/>
      </right>
      <top style="thin">
        <color theme="8" tint="-0.499984740745262"/>
      </top>
      <bottom style="thin">
        <color theme="8" tint="-0.499984740745262"/>
      </bottom>
      <diagonal/>
    </border>
    <border>
      <left/>
      <right/>
      <top/>
      <bottom style="thin">
        <color indexed="64"/>
      </bottom>
      <diagonal/>
    </border>
    <border>
      <left style="thin">
        <color theme="8" tint="-0.499984740745262"/>
      </left>
      <right/>
      <top style="thin">
        <color theme="8" tint="-0.499984740745262"/>
      </top>
      <bottom style="thin">
        <color theme="8" tint="-0.499984740745262"/>
      </bottom>
      <diagonal/>
    </border>
    <border>
      <left style="thin">
        <color theme="8" tint="-0.499984740745262"/>
      </left>
      <right style="thin">
        <color theme="8" tint="-0.499984740745262"/>
      </right>
      <top style="thin">
        <color theme="8" tint="-0.499984740745262"/>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auto="1"/>
      </bottom>
      <diagonal/>
    </border>
    <border>
      <left/>
      <right style="thick">
        <color auto="1"/>
      </right>
      <top/>
      <bottom style="thick">
        <color auto="1"/>
      </bottom>
      <diagonal/>
    </border>
  </borders>
  <cellStyleXfs count="2">
    <xf numFmtId="0" fontId="0" fillId="0" borderId="0"/>
    <xf numFmtId="0" fontId="1" fillId="0" borderId="0"/>
  </cellStyleXfs>
  <cellXfs count="52">
    <xf numFmtId="0" fontId="0" fillId="0" borderId="0" xfId="0"/>
    <xf numFmtId="0" fontId="2" fillId="0" borderId="0" xfId="0" applyFont="1"/>
    <xf numFmtId="0" fontId="0" fillId="0" borderId="0" xfId="0" applyAlignment="1"/>
    <xf numFmtId="0" fontId="6" fillId="0" borderId="0" xfId="0" applyFont="1" applyAlignment="1">
      <alignment vertical="center"/>
    </xf>
    <xf numFmtId="0" fontId="4" fillId="0" borderId="0" xfId="0" applyFont="1" applyAlignment="1">
      <alignment horizontal="center"/>
    </xf>
    <xf numFmtId="0" fontId="4" fillId="0" borderId="1" xfId="0" applyFont="1" applyBorder="1" applyAlignment="1">
      <alignment horizontal="center" vertical="center"/>
    </xf>
    <xf numFmtId="0" fontId="0" fillId="0" borderId="1" xfId="0" applyBorder="1"/>
    <xf numFmtId="0" fontId="4" fillId="0" borderId="1" xfId="0" applyFont="1" applyBorder="1"/>
    <xf numFmtId="0" fontId="7" fillId="2" borderId="1" xfId="0" applyFont="1" applyFill="1" applyBorder="1" applyAlignment="1">
      <alignment horizontal="center" vertical="center"/>
    </xf>
    <xf numFmtId="0" fontId="4" fillId="0" borderId="1" xfId="0" applyFont="1" applyBorder="1" applyAlignment="1">
      <alignment horizontal="left" vertical="center" wrapText="1"/>
    </xf>
    <xf numFmtId="0" fontId="6" fillId="0" borderId="1" xfId="0" applyFont="1" applyBorder="1" applyAlignment="1">
      <alignment horizontal="left" vertical="center" wrapText="1"/>
    </xf>
    <xf numFmtId="0" fontId="3" fillId="3" borderId="2" xfId="0" applyFont="1" applyFill="1" applyBorder="1" applyAlignment="1">
      <alignment horizontal="center"/>
    </xf>
    <xf numFmtId="0" fontId="0" fillId="0" borderId="0" xfId="0" applyFont="1"/>
    <xf numFmtId="0" fontId="5" fillId="0" borderId="2" xfId="0" applyFont="1" applyBorder="1" applyAlignment="1">
      <alignment horizontal="center"/>
    </xf>
    <xf numFmtId="0" fontId="9" fillId="0" borderId="2" xfId="0" applyFont="1" applyBorder="1" applyAlignment="1">
      <alignment horizontal="center"/>
    </xf>
    <xf numFmtId="164" fontId="5" fillId="0" borderId="2" xfId="0" applyNumberFormat="1" applyFont="1" applyBorder="1" applyAlignment="1">
      <alignment horizontal="center"/>
    </xf>
    <xf numFmtId="0" fontId="3" fillId="3" borderId="1" xfId="0" applyFont="1" applyFill="1" applyBorder="1" applyAlignment="1">
      <alignment horizontal="center"/>
    </xf>
    <xf numFmtId="0" fontId="3" fillId="3" borderId="1" xfId="0" applyFont="1" applyFill="1" applyBorder="1" applyAlignment="1">
      <alignment horizontal="center" vertical="center"/>
    </xf>
    <xf numFmtId="0" fontId="0" fillId="0" borderId="1" xfId="0" applyFont="1" applyBorder="1" applyAlignment="1">
      <alignment horizontal="center" vertical="center"/>
    </xf>
    <xf numFmtId="0" fontId="3" fillId="3" borderId="4" xfId="0" applyFont="1" applyFill="1" applyBorder="1" applyAlignment="1">
      <alignment horizontal="center"/>
    </xf>
    <xf numFmtId="0" fontId="5" fillId="0" borderId="4" xfId="0" applyFont="1" applyBorder="1" applyAlignment="1">
      <alignment horizontal="center"/>
    </xf>
    <xf numFmtId="0" fontId="9" fillId="0" borderId="1" xfId="0" applyFont="1" applyFill="1" applyBorder="1" applyAlignment="1">
      <alignment horizontal="center"/>
    </xf>
    <xf numFmtId="0" fontId="0" fillId="0" borderId="0" xfId="0" applyAlignment="1">
      <alignment vertical="center" wrapText="1"/>
    </xf>
    <xf numFmtId="0" fontId="10" fillId="0" borderId="0" xfId="0" applyFont="1"/>
    <xf numFmtId="0" fontId="3" fillId="3" borderId="5" xfId="0" applyFont="1" applyFill="1" applyBorder="1" applyAlignment="1">
      <alignment horizontal="center"/>
    </xf>
    <xf numFmtId="164" fontId="5" fillId="0" borderId="1" xfId="0" applyNumberFormat="1" applyFont="1" applyBorder="1" applyAlignment="1">
      <alignment horizontal="center"/>
    </xf>
    <xf numFmtId="0" fontId="0" fillId="0" borderId="1" xfId="0" applyBorder="1" applyAlignment="1">
      <alignment horizontal="center"/>
    </xf>
    <xf numFmtId="0" fontId="4" fillId="0" borderId="1" xfId="0" applyFont="1" applyBorder="1" applyAlignment="1">
      <alignment horizontal="center"/>
    </xf>
    <xf numFmtId="0" fontId="11" fillId="0" borderId="1" xfId="0" applyFont="1" applyBorder="1" applyAlignment="1">
      <alignment horizontal="center"/>
    </xf>
    <xf numFmtId="164" fontId="11" fillId="0" borderId="1" xfId="0" applyNumberFormat="1" applyFont="1" applyBorder="1" applyAlignment="1">
      <alignment horizontal="center"/>
    </xf>
    <xf numFmtId="0" fontId="6" fillId="0" borderId="0" xfId="0" applyFont="1"/>
    <xf numFmtId="0" fontId="4" fillId="0" borderId="1" xfId="0" applyFont="1" applyBorder="1" applyAlignment="1">
      <alignment horizontal="center" vertical="center"/>
    </xf>
    <xf numFmtId="0" fontId="0" fillId="4" borderId="0" xfId="0" applyFill="1"/>
    <xf numFmtId="0" fontId="2" fillId="4" borderId="0" xfId="0" applyFont="1" applyFill="1" applyAlignment="1">
      <alignment horizontal="left" vertical="center" wrapText="1"/>
    </xf>
    <xf numFmtId="22" fontId="0" fillId="0" borderId="1" xfId="0" applyNumberFormat="1" applyBorder="1" applyAlignment="1">
      <alignment horizontal="center"/>
    </xf>
    <xf numFmtId="164" fontId="0" fillId="0" borderId="1" xfId="0" applyNumberFormat="1" applyBorder="1" applyAlignment="1">
      <alignment horizontal="center"/>
    </xf>
    <xf numFmtId="0" fontId="2" fillId="4" borderId="0" xfId="0" applyFont="1" applyFill="1"/>
    <xf numFmtId="0" fontId="6" fillId="4" borderId="0" xfId="0" applyFont="1" applyFill="1"/>
    <xf numFmtId="0" fontId="16" fillId="0" borderId="0" xfId="0" applyFont="1" applyAlignment="1">
      <alignment vertical="center"/>
    </xf>
    <xf numFmtId="0" fontId="17" fillId="0" borderId="0" xfId="0" applyFont="1"/>
    <xf numFmtId="0" fontId="19" fillId="0" borderId="0" xfId="0" applyFont="1"/>
    <xf numFmtId="0" fontId="20" fillId="0" borderId="0" xfId="0" applyFont="1"/>
    <xf numFmtId="0" fontId="6" fillId="0" borderId="1" xfId="0" applyFont="1" applyBorder="1" applyAlignment="1">
      <alignment horizontal="left" vertical="center" wrapText="1"/>
    </xf>
    <xf numFmtId="0" fontId="0" fillId="0" borderId="0" xfId="0" applyAlignment="1">
      <alignment horizontal="center"/>
    </xf>
    <xf numFmtId="0" fontId="15" fillId="6" borderId="9" xfId="0" applyFont="1" applyFill="1" applyBorder="1" applyAlignment="1">
      <alignment horizontal="left" vertical="center"/>
    </xf>
    <xf numFmtId="0" fontId="15" fillId="6" borderId="10" xfId="0" applyFont="1" applyFill="1" applyBorder="1" applyAlignment="1">
      <alignment horizontal="left" vertical="center"/>
    </xf>
    <xf numFmtId="0" fontId="18" fillId="0" borderId="0" xfId="0" applyFont="1" applyAlignment="1">
      <alignment horizontal="left" wrapText="1"/>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0" fillId="5" borderId="8" xfId="0" applyFill="1" applyBorder="1" applyAlignment="1">
      <alignment horizontal="center" vertical="center"/>
    </xf>
    <xf numFmtId="0" fontId="13" fillId="0" borderId="3" xfId="0" applyFont="1" applyBorder="1" applyAlignment="1">
      <alignment horizontal="center" vertical="center"/>
    </xf>
    <xf numFmtId="0" fontId="4" fillId="0" borderId="1" xfId="0" applyFont="1" applyBorder="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checked="Checked" fmlaLink="$I$12" lockText="1" noThreeD="1"/>
</file>

<file path=xl/ctrlProps/ctrlProp10.xml><?xml version="1.0" encoding="utf-8"?>
<formControlPr xmlns="http://schemas.microsoft.com/office/spreadsheetml/2009/9/main" objectType="Scroll" dx="22" fmlaLink="$H$20" horiz="1" inc="5" max="100" page="10" val="20"/>
</file>

<file path=xl/ctrlProps/ctrlProp11.xml><?xml version="1.0" encoding="utf-8"?>
<formControlPr xmlns="http://schemas.microsoft.com/office/spreadsheetml/2009/9/main" objectType="Drop" dropStyle="combo" dx="22" fmlaLink="$K$6" fmlaRange="$C$6:$C$13" noThreeD="1" sel="3" val="0"/>
</file>

<file path=xl/ctrlProps/ctrlProp12.xml><?xml version="1.0" encoding="utf-8"?>
<formControlPr xmlns="http://schemas.microsoft.com/office/spreadsheetml/2009/9/main" objectType="Spin" dx="22" fmlaLink="$H$13" max="100" page="10" val="100"/>
</file>

<file path=xl/ctrlProps/ctrlProp13.xml><?xml version="1.0" encoding="utf-8"?>
<formControlPr xmlns="http://schemas.microsoft.com/office/spreadsheetml/2009/9/main" objectType="CheckBox" fmlaLink="$I$40" lockText="1" noThreeD="1"/>
</file>

<file path=xl/ctrlProps/ctrlProp14.xml><?xml version="1.0" encoding="utf-8"?>
<formControlPr xmlns="http://schemas.microsoft.com/office/spreadsheetml/2009/9/main" objectType="CheckBox" fmlaLink="$I$41" lockText="1" noThreeD="1"/>
</file>

<file path=xl/ctrlProps/ctrlProp15.xml><?xml version="1.0" encoding="utf-8"?>
<formControlPr xmlns="http://schemas.microsoft.com/office/spreadsheetml/2009/9/main" objectType="CheckBox" fmlaLink="$I$42" lockText="1"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Radio" checked="Checked" firstButton="1" fmlaLink="$K$69"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Scroll" dx="22" fmlaLink="$C$10" horiz="1" inc="5" max="100" page="10" val="15"/>
</file>

<file path=xl/ctrlProps/ctrlProp20.xml><?xml version="1.0" encoding="utf-8"?>
<formControlPr xmlns="http://schemas.microsoft.com/office/spreadsheetml/2009/9/main" objectType="List" dx="22" fmlaLink="$I$86" fmlaRange="$C$85:$C$90" noThreeD="1" sel="4" val="0"/>
</file>

<file path=xl/ctrlProps/ctrlProp21.xml><?xml version="1.0" encoding="utf-8"?>
<formControlPr xmlns="http://schemas.microsoft.com/office/spreadsheetml/2009/9/main" objectType="Radio" firstButton="1" fmlaLink="$L$69" lockText="1" noThreeD="1"/>
</file>

<file path=xl/ctrlProps/ctrlProp22.xml><?xml version="1.0" encoding="utf-8"?>
<formControlPr xmlns="http://schemas.microsoft.com/office/spreadsheetml/2009/9/main" objectType="Radio" checked="Checked"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GBox" noThreeD="1"/>
</file>

<file path=xl/ctrlProps/ctrlProp3.xml><?xml version="1.0" encoding="utf-8"?>
<formControlPr xmlns="http://schemas.microsoft.com/office/spreadsheetml/2009/9/main" objectType="Drop" dropStyle="combo" dx="22" fmlaLink="$I$9" fmlaRange="$L$9:$L$16" noThreeD="1" sel="4" val="0"/>
</file>

<file path=xl/ctrlProps/ctrlProp4.xml><?xml version="1.0" encoding="utf-8"?>
<formControlPr xmlns="http://schemas.microsoft.com/office/spreadsheetml/2009/9/main" objectType="Spin" dx="22" fmlaLink="$C$8" max="100" page="10" val="4"/>
</file>

<file path=xl/ctrlProps/ctrlProp5.xml><?xml version="1.0" encoding="utf-8"?>
<formControlPr xmlns="http://schemas.microsoft.com/office/spreadsheetml/2009/9/main" objectType="CheckBox" fmlaLink="$I$15" lockText="1" noThreeD="1"/>
</file>

<file path=xl/ctrlProps/ctrlProp6.xml><?xml version="1.0" encoding="utf-8"?>
<formControlPr xmlns="http://schemas.microsoft.com/office/spreadsheetml/2009/9/main" objectType="CheckBox" checked="Checked" fmlaLink="$I$16" lockText="1" noThreeD="1"/>
</file>

<file path=xl/ctrlProps/ctrlProp7.xml><?xml version="1.0" encoding="utf-8"?>
<formControlPr xmlns="http://schemas.microsoft.com/office/spreadsheetml/2009/9/main" objectType="CheckBox" fmlaLink="$I$17" lockText="1" noThreeD="1"/>
</file>

<file path=xl/ctrlProps/ctrlProp8.xml><?xml version="1.0" encoding="utf-8"?>
<formControlPr xmlns="http://schemas.microsoft.com/office/spreadsheetml/2009/9/main" objectType="Button" lockText="1"/>
</file>

<file path=xl/ctrlProps/ctrlProp9.xml><?xml version="1.0" encoding="utf-8"?>
<formControlPr xmlns="http://schemas.microsoft.com/office/spreadsheetml/2009/9/main" objectType="CheckBox" fmlaLink="$I$30" lockText="1" noThreeD="1"/>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jp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jpeg"/><Relationship Id="rId2" Type="http://schemas.openxmlformats.org/officeDocument/2006/relationships/image" Target="../media/image2.png"/><Relationship Id="rId16" Type="http://schemas.openxmlformats.org/officeDocument/2006/relationships/image" Target="../media/image16.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jpg"/></Relationships>
</file>

<file path=xl/drawings/_rels/drawing3.xml.rels><?xml version="1.0" encoding="UTF-8" standalone="yes"?>
<Relationships xmlns="http://schemas.openxmlformats.org/package/2006/relationships"><Relationship Id="rId3" Type="http://schemas.openxmlformats.org/officeDocument/2006/relationships/image" Target="../media/image21.png"/><Relationship Id="rId2" Type="http://schemas.openxmlformats.org/officeDocument/2006/relationships/image" Target="../media/image20.png"/><Relationship Id="rId1" Type="http://schemas.openxmlformats.org/officeDocument/2006/relationships/image" Target="../media/image19.png"/></Relationships>
</file>

<file path=xl/drawings/_rels/drawing4.xml.rels><?xml version="1.0" encoding="UTF-8" standalone="yes"?>
<Relationships xmlns="http://schemas.openxmlformats.org/package/2006/relationships"><Relationship Id="rId1" Type="http://schemas.openxmlformats.org/officeDocument/2006/relationships/image" Target="../media/image22.png"/></Relationships>
</file>

<file path=xl/drawings/drawing1.xml><?xml version="1.0" encoding="utf-8"?>
<xdr:wsDr xmlns:xdr="http://schemas.openxmlformats.org/drawingml/2006/spreadsheetDrawing" xmlns:a="http://schemas.openxmlformats.org/drawingml/2006/main">
  <xdr:twoCellAnchor editAs="oneCell">
    <xdr:from>
      <xdr:col>3</xdr:col>
      <xdr:colOff>2667000</xdr:colOff>
      <xdr:row>4</xdr:row>
      <xdr:rowOff>9525</xdr:rowOff>
    </xdr:from>
    <xdr:to>
      <xdr:col>3</xdr:col>
      <xdr:colOff>4961309</xdr:colOff>
      <xdr:row>14</xdr:row>
      <xdr:rowOff>106943</xdr:rowOff>
    </xdr:to>
    <xdr:pic>
      <xdr:nvPicPr>
        <xdr:cNvPr id="2" name="Imagen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1175" y="1057275"/>
          <a:ext cx="2294309" cy="22310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190500</xdr:colOff>
      <xdr:row>18</xdr:row>
      <xdr:rowOff>28575</xdr:rowOff>
    </xdr:from>
    <xdr:to>
      <xdr:col>1</xdr:col>
      <xdr:colOff>514350</xdr:colOff>
      <xdr:row>18</xdr:row>
      <xdr:rowOff>171450</xdr:rowOff>
    </xdr:to>
    <xdr:pic>
      <xdr:nvPicPr>
        <xdr:cNvPr id="3" name="Imagen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00" y="3990975"/>
          <a:ext cx="323850" cy="142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238125</xdr:colOff>
      <xdr:row>19</xdr:row>
      <xdr:rowOff>38100</xdr:rowOff>
    </xdr:from>
    <xdr:to>
      <xdr:col>1</xdr:col>
      <xdr:colOff>495300</xdr:colOff>
      <xdr:row>19</xdr:row>
      <xdr:rowOff>314325</xdr:rowOff>
    </xdr:to>
    <xdr:pic>
      <xdr:nvPicPr>
        <xdr:cNvPr id="4" name="Imagen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00125" y="4219575"/>
          <a:ext cx="257175"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257175</xdr:colOff>
      <xdr:row>20</xdr:row>
      <xdr:rowOff>38100</xdr:rowOff>
    </xdr:from>
    <xdr:to>
      <xdr:col>1</xdr:col>
      <xdr:colOff>476250</xdr:colOff>
      <xdr:row>20</xdr:row>
      <xdr:rowOff>257175</xdr:rowOff>
    </xdr:to>
    <xdr:pic>
      <xdr:nvPicPr>
        <xdr:cNvPr id="5" name="Imagen 4">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019175" y="4876800"/>
          <a:ext cx="219075" cy="21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276225</xdr:colOff>
      <xdr:row>21</xdr:row>
      <xdr:rowOff>47625</xdr:rowOff>
    </xdr:from>
    <xdr:to>
      <xdr:col>1</xdr:col>
      <xdr:colOff>476250</xdr:colOff>
      <xdr:row>21</xdr:row>
      <xdr:rowOff>247650</xdr:rowOff>
    </xdr:to>
    <xdr:pic>
      <xdr:nvPicPr>
        <xdr:cNvPr id="6" name="Imagen 5">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38225" y="2867025"/>
          <a:ext cx="200025" cy="200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247650</xdr:colOff>
      <xdr:row>22</xdr:row>
      <xdr:rowOff>123825</xdr:rowOff>
    </xdr:from>
    <xdr:to>
      <xdr:col>1</xdr:col>
      <xdr:colOff>485775</xdr:colOff>
      <xdr:row>22</xdr:row>
      <xdr:rowOff>295275</xdr:rowOff>
    </xdr:to>
    <xdr:pic>
      <xdr:nvPicPr>
        <xdr:cNvPr id="7" name="Imagen 6">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009650" y="5248275"/>
          <a:ext cx="238125" cy="171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238125</xdr:colOff>
      <xdr:row>23</xdr:row>
      <xdr:rowOff>104775</xdr:rowOff>
    </xdr:from>
    <xdr:to>
      <xdr:col>1</xdr:col>
      <xdr:colOff>504825</xdr:colOff>
      <xdr:row>23</xdr:row>
      <xdr:rowOff>352425</xdr:rowOff>
    </xdr:to>
    <xdr:pic>
      <xdr:nvPicPr>
        <xdr:cNvPr id="8" name="Imagen 7">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000125" y="5657850"/>
          <a:ext cx="266700" cy="247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209550</xdr:colOff>
      <xdr:row>24</xdr:row>
      <xdr:rowOff>57150</xdr:rowOff>
    </xdr:from>
    <xdr:to>
      <xdr:col>1</xdr:col>
      <xdr:colOff>523875</xdr:colOff>
      <xdr:row>24</xdr:row>
      <xdr:rowOff>342900</xdr:rowOff>
    </xdr:to>
    <xdr:pic>
      <xdr:nvPicPr>
        <xdr:cNvPr id="9" name="Imagen 8">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971550" y="6038850"/>
          <a:ext cx="314325" cy="285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238125</xdr:colOff>
      <xdr:row>25</xdr:row>
      <xdr:rowOff>28575</xdr:rowOff>
    </xdr:from>
    <xdr:to>
      <xdr:col>1</xdr:col>
      <xdr:colOff>485775</xdr:colOff>
      <xdr:row>25</xdr:row>
      <xdr:rowOff>228600</xdr:rowOff>
    </xdr:to>
    <xdr:pic>
      <xdr:nvPicPr>
        <xdr:cNvPr id="10" name="Imagen 9">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000125" y="6486525"/>
          <a:ext cx="247650" cy="200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266700</xdr:colOff>
      <xdr:row>26</xdr:row>
      <xdr:rowOff>152400</xdr:rowOff>
    </xdr:from>
    <xdr:to>
      <xdr:col>1</xdr:col>
      <xdr:colOff>504825</xdr:colOff>
      <xdr:row>26</xdr:row>
      <xdr:rowOff>419100</xdr:rowOff>
    </xdr:to>
    <xdr:pic>
      <xdr:nvPicPr>
        <xdr:cNvPr id="11" name="Imagen 1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1028700" y="6924675"/>
          <a:ext cx="238125" cy="266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266700</xdr:colOff>
      <xdr:row>27</xdr:row>
      <xdr:rowOff>161925</xdr:rowOff>
    </xdr:from>
    <xdr:to>
      <xdr:col>1</xdr:col>
      <xdr:colOff>523875</xdr:colOff>
      <xdr:row>27</xdr:row>
      <xdr:rowOff>390525</xdr:rowOff>
    </xdr:to>
    <xdr:pic>
      <xdr:nvPicPr>
        <xdr:cNvPr id="12" name="Imagen 11">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028700" y="7448550"/>
          <a:ext cx="257175" cy="228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238125</xdr:colOff>
      <xdr:row>28</xdr:row>
      <xdr:rowOff>114300</xdr:rowOff>
    </xdr:from>
    <xdr:to>
      <xdr:col>1</xdr:col>
      <xdr:colOff>504825</xdr:colOff>
      <xdr:row>28</xdr:row>
      <xdr:rowOff>390525</xdr:rowOff>
    </xdr:to>
    <xdr:pic>
      <xdr:nvPicPr>
        <xdr:cNvPr id="13" name="Imagen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1000125" y="8077200"/>
          <a:ext cx="266700" cy="276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219075</xdr:colOff>
      <xdr:row>29</xdr:row>
      <xdr:rowOff>104775</xdr:rowOff>
    </xdr:from>
    <xdr:to>
      <xdr:col>1</xdr:col>
      <xdr:colOff>485775</xdr:colOff>
      <xdr:row>29</xdr:row>
      <xdr:rowOff>342900</xdr:rowOff>
    </xdr:to>
    <xdr:pic>
      <xdr:nvPicPr>
        <xdr:cNvPr id="14" name="Imagen 1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981075" y="8543925"/>
          <a:ext cx="266700"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5676541</xdr:colOff>
      <xdr:row>6</xdr:row>
      <xdr:rowOff>19050</xdr:rowOff>
    </xdr:from>
    <xdr:to>
      <xdr:col>5</xdr:col>
      <xdr:colOff>546799</xdr:colOff>
      <xdr:row>11</xdr:row>
      <xdr:rowOff>149225</xdr:rowOff>
    </xdr:to>
    <xdr:pic>
      <xdr:nvPicPr>
        <xdr:cNvPr id="15" name="Imagen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14">
          <a:extLst>
            <a:ext uri="{28A0092B-C50C-407E-A947-70E740481C1C}">
              <a14:useLocalDpi xmlns:a14="http://schemas.microsoft.com/office/drawing/2010/main" val="0"/>
            </a:ext>
          </a:extLst>
        </a:blip>
        <a:stretch>
          <a:fillRect/>
        </a:stretch>
      </xdr:blipFill>
      <xdr:spPr>
        <a:xfrm>
          <a:off x="9076966" y="1114425"/>
          <a:ext cx="1413933" cy="1235075"/>
        </a:xfrm>
        <a:prstGeom prst="rect">
          <a:avLst/>
        </a:prstGeom>
        <a:ln>
          <a:solidFill>
            <a:schemeClr val="bg1">
              <a:lumMod val="65000"/>
            </a:schemeClr>
          </a:solidFill>
        </a:ln>
      </xdr:spPr>
    </xdr:pic>
    <xdr:clientData/>
  </xdr:twoCellAnchor>
  <xdr:twoCellAnchor>
    <xdr:from>
      <xdr:col>3</xdr:col>
      <xdr:colOff>5381266</xdr:colOff>
      <xdr:row>6</xdr:row>
      <xdr:rowOff>220132</xdr:rowOff>
    </xdr:from>
    <xdr:to>
      <xdr:col>3</xdr:col>
      <xdr:colOff>5552716</xdr:colOff>
      <xdr:row>9</xdr:row>
      <xdr:rowOff>50799</xdr:rowOff>
    </xdr:to>
    <xdr:sp macro="" textlink="">
      <xdr:nvSpPr>
        <xdr:cNvPr id="16" name="Cerrar llave 15">
          <a:extLst>
            <a:ext uri="{FF2B5EF4-FFF2-40B4-BE49-F238E27FC236}">
              <a16:creationId xmlns:a16="http://schemas.microsoft.com/office/drawing/2014/main" id="{00000000-0008-0000-0000-000010000000}"/>
            </a:ext>
          </a:extLst>
        </xdr:cNvPr>
        <xdr:cNvSpPr/>
      </xdr:nvSpPr>
      <xdr:spPr>
        <a:xfrm rot="10800000">
          <a:off x="8781691" y="1315507"/>
          <a:ext cx="171450" cy="497417"/>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s-CO" sz="1100"/>
        </a:p>
      </xdr:txBody>
    </xdr:sp>
    <xdr:clientData/>
  </xdr:twoCellAnchor>
  <xdr:twoCellAnchor>
    <xdr:from>
      <xdr:col>5</xdr:col>
      <xdr:colOff>610753</xdr:colOff>
      <xdr:row>9</xdr:row>
      <xdr:rowOff>192314</xdr:rowOff>
    </xdr:from>
    <xdr:to>
      <xdr:col>6</xdr:col>
      <xdr:colOff>22924</xdr:colOff>
      <xdr:row>11</xdr:row>
      <xdr:rowOff>186268</xdr:rowOff>
    </xdr:to>
    <xdr:sp macro="" textlink="">
      <xdr:nvSpPr>
        <xdr:cNvPr id="17" name="Cerrar llave 16">
          <a:extLst>
            <a:ext uri="{FF2B5EF4-FFF2-40B4-BE49-F238E27FC236}">
              <a16:creationId xmlns:a16="http://schemas.microsoft.com/office/drawing/2014/main" id="{00000000-0008-0000-0000-000011000000}"/>
            </a:ext>
          </a:extLst>
        </xdr:cNvPr>
        <xdr:cNvSpPr/>
      </xdr:nvSpPr>
      <xdr:spPr>
        <a:xfrm>
          <a:off x="10554853" y="1240064"/>
          <a:ext cx="174171" cy="394004"/>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s-CO" sz="1100"/>
        </a:p>
      </xdr:txBody>
    </xdr:sp>
    <xdr:clientData/>
  </xdr:twoCellAnchor>
  <xdr:twoCellAnchor>
    <xdr:from>
      <xdr:col>3</xdr:col>
      <xdr:colOff>4962525</xdr:colOff>
      <xdr:row>5</xdr:row>
      <xdr:rowOff>123825</xdr:rowOff>
    </xdr:from>
    <xdr:to>
      <xdr:col>3</xdr:col>
      <xdr:colOff>5412370</xdr:colOff>
      <xdr:row>10</xdr:row>
      <xdr:rowOff>51229</xdr:rowOff>
    </xdr:to>
    <xdr:sp macro="" textlink="">
      <xdr:nvSpPr>
        <xdr:cNvPr id="18" name="Rectángulo 17">
          <a:extLst>
            <a:ext uri="{FF2B5EF4-FFF2-40B4-BE49-F238E27FC236}">
              <a16:creationId xmlns:a16="http://schemas.microsoft.com/office/drawing/2014/main" id="{00000000-0008-0000-0000-000012000000}"/>
            </a:ext>
          </a:extLst>
        </xdr:cNvPr>
        <xdr:cNvSpPr/>
      </xdr:nvSpPr>
      <xdr:spPr>
        <a:xfrm rot="16200000">
          <a:off x="8076483" y="1267542"/>
          <a:ext cx="1022779" cy="44984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eaLnBrk="1" latinLnBrk="0" hangingPunct="1"/>
          <a:r>
            <a:rPr lang="es-CO" sz="1100" b="1">
              <a:solidFill>
                <a:schemeClr val="accent5">
                  <a:lumMod val="50000"/>
                </a:schemeClr>
              </a:solidFill>
              <a:effectLst/>
              <a:latin typeface="Tw Cen MT" panose="020B0602020104020603" pitchFamily="34" charset="0"/>
              <a:ea typeface="+mn-ea"/>
              <a:cs typeface="+mn-cs"/>
            </a:rPr>
            <a:t>controles de formulario </a:t>
          </a:r>
        </a:p>
      </xdr:txBody>
    </xdr:sp>
    <xdr:clientData/>
  </xdr:twoCellAnchor>
  <xdr:twoCellAnchor>
    <xdr:from>
      <xdr:col>6</xdr:col>
      <xdr:colOff>69851</xdr:colOff>
      <xdr:row>8</xdr:row>
      <xdr:rowOff>78317</xdr:rowOff>
    </xdr:from>
    <xdr:to>
      <xdr:col>6</xdr:col>
      <xdr:colOff>515462</xdr:colOff>
      <xdr:row>13</xdr:row>
      <xdr:rowOff>34295</xdr:rowOff>
    </xdr:to>
    <xdr:sp macro="" textlink="">
      <xdr:nvSpPr>
        <xdr:cNvPr id="19" name="Rectángulo 18">
          <a:extLst>
            <a:ext uri="{FF2B5EF4-FFF2-40B4-BE49-F238E27FC236}">
              <a16:creationId xmlns:a16="http://schemas.microsoft.com/office/drawing/2014/main" id="{00000000-0008-0000-0000-000013000000}"/>
            </a:ext>
          </a:extLst>
        </xdr:cNvPr>
        <xdr:cNvSpPr/>
      </xdr:nvSpPr>
      <xdr:spPr>
        <a:xfrm rot="16200000">
          <a:off x="10520705" y="1181288"/>
          <a:ext cx="956103" cy="44561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eaLnBrk="1" latinLnBrk="0" hangingPunct="1"/>
          <a:r>
            <a:rPr lang="es-CO" sz="1100" b="1">
              <a:solidFill>
                <a:schemeClr val="accent5">
                  <a:lumMod val="50000"/>
                </a:schemeClr>
              </a:solidFill>
              <a:effectLst/>
              <a:latin typeface="Tw Cen MT" panose="020B0602020104020603" pitchFamily="34" charset="0"/>
              <a:ea typeface="+mn-ea"/>
              <a:cs typeface="+mn-cs"/>
            </a:rPr>
            <a:t>controles de </a:t>
          </a:r>
          <a:r>
            <a:rPr lang="es-419" sz="1100" b="1">
              <a:solidFill>
                <a:schemeClr val="accent5">
                  <a:lumMod val="50000"/>
                </a:schemeClr>
              </a:solidFill>
              <a:effectLst/>
              <a:latin typeface="Tw Cen MT" panose="020B0602020104020603" pitchFamily="34" charset="0"/>
              <a:ea typeface="+mn-ea"/>
              <a:cs typeface="+mn-cs"/>
            </a:rPr>
            <a:t>ActiveX</a:t>
          </a:r>
          <a:endParaRPr lang="es-CO" sz="1100" b="1">
            <a:solidFill>
              <a:schemeClr val="accent5">
                <a:lumMod val="50000"/>
              </a:schemeClr>
            </a:solidFill>
            <a:effectLst/>
            <a:latin typeface="Tw Cen MT" panose="020B0602020104020603" pitchFamily="34" charset="0"/>
            <a:ea typeface="+mn-ea"/>
            <a:cs typeface="+mn-cs"/>
          </a:endParaRPr>
        </a:p>
      </xdr:txBody>
    </xdr:sp>
    <xdr:clientData/>
  </xdr:twoCellAnchor>
  <xdr:twoCellAnchor>
    <xdr:from>
      <xdr:col>5</xdr:col>
      <xdr:colOff>737299</xdr:colOff>
      <xdr:row>6</xdr:row>
      <xdr:rowOff>119249</xdr:rowOff>
    </xdr:from>
    <xdr:to>
      <xdr:col>8</xdr:col>
      <xdr:colOff>333375</xdr:colOff>
      <xdr:row>8</xdr:row>
      <xdr:rowOff>173566</xdr:rowOff>
    </xdr:to>
    <xdr:sp macro="" textlink="">
      <xdr:nvSpPr>
        <xdr:cNvPr id="20" name="Rectángulo 19">
          <a:extLst>
            <a:ext uri="{FF2B5EF4-FFF2-40B4-BE49-F238E27FC236}">
              <a16:creationId xmlns:a16="http://schemas.microsoft.com/office/drawing/2014/main" id="{00000000-0008-0000-0000-000014000000}"/>
            </a:ext>
          </a:extLst>
        </xdr:cNvPr>
        <xdr:cNvSpPr/>
      </xdr:nvSpPr>
      <xdr:spPr>
        <a:xfrm>
          <a:off x="10205149" y="1643249"/>
          <a:ext cx="1882076" cy="5305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eaLnBrk="1" latinLnBrk="0" hangingPunct="1"/>
          <a:r>
            <a:rPr lang="es-CO" sz="1100" b="1">
              <a:solidFill>
                <a:schemeClr val="accent5">
                  <a:lumMod val="50000"/>
                </a:schemeClr>
              </a:solidFill>
              <a:effectLst/>
              <a:latin typeface="Tw Cen MT" panose="020B0602020104020603" pitchFamily="34" charset="0"/>
              <a:ea typeface="+mn-ea"/>
              <a:cs typeface="+mn-cs"/>
            </a:rPr>
            <a:t>controles de </a:t>
          </a:r>
          <a:r>
            <a:rPr lang="es-419" sz="1100" b="1">
              <a:solidFill>
                <a:schemeClr val="accent5">
                  <a:lumMod val="50000"/>
                </a:schemeClr>
              </a:solidFill>
              <a:effectLst/>
              <a:latin typeface="Tw Cen MT" panose="020B0602020104020603" pitchFamily="34" charset="0"/>
              <a:ea typeface="+mn-ea"/>
              <a:cs typeface="+mn-cs"/>
            </a:rPr>
            <a:t>Deshabilitados </a:t>
          </a:r>
          <a:r>
            <a:rPr lang="es-419" sz="1100" b="1">
              <a:solidFill>
                <a:schemeClr val="accent6"/>
              </a:solidFill>
              <a:effectLst/>
              <a:latin typeface="Tw Cen MT" panose="020B0602020104020603" pitchFamily="34" charset="0"/>
              <a:ea typeface="+mn-ea"/>
              <a:cs typeface="+mn-cs"/>
            </a:rPr>
            <a:t>(Dial XL 5)</a:t>
          </a:r>
          <a:endParaRPr lang="es-CO" sz="1100" b="1">
            <a:solidFill>
              <a:schemeClr val="accent6"/>
            </a:solidFill>
            <a:effectLst/>
            <a:latin typeface="Tw Cen MT" panose="020B0602020104020603" pitchFamily="34" charset="0"/>
            <a:ea typeface="+mn-ea"/>
            <a:cs typeface="+mn-cs"/>
          </a:endParaRPr>
        </a:p>
      </xdr:txBody>
    </xdr:sp>
    <xdr:clientData/>
  </xdr:twoCellAnchor>
  <xdr:twoCellAnchor>
    <xdr:from>
      <xdr:col>3</xdr:col>
      <xdr:colOff>3524250</xdr:colOff>
      <xdr:row>36</xdr:row>
      <xdr:rowOff>9525</xdr:rowOff>
    </xdr:from>
    <xdr:to>
      <xdr:col>5</xdr:col>
      <xdr:colOff>219075</xdr:colOff>
      <xdr:row>45</xdr:row>
      <xdr:rowOff>47625</xdr:rowOff>
    </xdr:to>
    <xdr:sp macro="" textlink="">
      <xdr:nvSpPr>
        <xdr:cNvPr id="22" name="Rectángulo 21">
          <a:extLst>
            <a:ext uri="{FF2B5EF4-FFF2-40B4-BE49-F238E27FC236}">
              <a16:creationId xmlns:a16="http://schemas.microsoft.com/office/drawing/2014/main" id="{00000000-0008-0000-0000-000016000000}"/>
            </a:ext>
          </a:extLst>
        </xdr:cNvPr>
        <xdr:cNvSpPr/>
      </xdr:nvSpPr>
      <xdr:spPr>
        <a:xfrm>
          <a:off x="6924675" y="9629775"/>
          <a:ext cx="3238500" cy="17526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PE" sz="1100" b="1"/>
            <a:t>Controles ActiveX</a:t>
          </a:r>
        </a:p>
        <a:p>
          <a:pPr algn="l"/>
          <a:endParaRPr lang="es-PE" sz="1100" b="1"/>
        </a:p>
        <a:p>
          <a:pPr algn="l"/>
          <a:r>
            <a:rPr lang="es-PE" sz="1100" b="1"/>
            <a:t>El grupo de controles denominado controles ActiveX fueron agregados desde la versión de Excel del año 97 y sus funcionalidades se incrementaron muchísimo dándole mayor versatilidad y flexibilidad a los controles, dado que su manipulación se lleva acabo con VBA. Además estos controles pueden ser utilizados en los Userform.</a:t>
          </a:r>
        </a:p>
      </xdr:txBody>
    </xdr:sp>
    <xdr:clientData/>
  </xdr:twoCellAnchor>
  <xdr:twoCellAnchor>
    <xdr:from>
      <xdr:col>1</xdr:col>
      <xdr:colOff>0</xdr:colOff>
      <xdr:row>36</xdr:row>
      <xdr:rowOff>57149</xdr:rowOff>
    </xdr:from>
    <xdr:to>
      <xdr:col>3</xdr:col>
      <xdr:colOff>171450</xdr:colOff>
      <xdr:row>46</xdr:row>
      <xdr:rowOff>9524</xdr:rowOff>
    </xdr:to>
    <xdr:sp macro="" textlink="">
      <xdr:nvSpPr>
        <xdr:cNvPr id="24" name="Rectángulo 23">
          <a:extLst>
            <a:ext uri="{FF2B5EF4-FFF2-40B4-BE49-F238E27FC236}">
              <a16:creationId xmlns:a16="http://schemas.microsoft.com/office/drawing/2014/main" id="{00000000-0008-0000-0000-000018000000}"/>
            </a:ext>
          </a:extLst>
        </xdr:cNvPr>
        <xdr:cNvSpPr/>
      </xdr:nvSpPr>
      <xdr:spPr>
        <a:xfrm>
          <a:off x="285750" y="10153649"/>
          <a:ext cx="2809875" cy="18573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PE" sz="1100" b="1"/>
            <a:t>Controles de formulario</a:t>
          </a:r>
        </a:p>
        <a:p>
          <a:pPr algn="l"/>
          <a:endParaRPr lang="es-PE" sz="1100" b="1"/>
        </a:p>
        <a:p>
          <a:pPr algn="l"/>
          <a:r>
            <a:rPr lang="es-PE" sz="1100" b="1"/>
            <a:t>El grupo de controles denominado controles de formulario fueron introducidos desde Excel 5 y su principal característica es su gran facilidad de uso, estos controles pueden ser insertados en hojas de cálculo y en hojas de gráfico, pero no se pueden añadir a userform.</a:t>
          </a:r>
          <a:r>
            <a:rPr lang="es-PE" sz="1100" b="1" baseline="0"/>
            <a:t> E</a:t>
          </a:r>
          <a:r>
            <a:rPr lang="es-PE" sz="1100" b="1"/>
            <a:t>n su lugar puedes ser usados en los diálogos de Excel 5.0</a:t>
          </a:r>
        </a:p>
      </xdr:txBody>
    </xdr:sp>
    <xdr:clientData/>
  </xdr:twoCellAnchor>
  <xdr:twoCellAnchor editAs="oneCell">
    <xdr:from>
      <xdr:col>4</xdr:col>
      <xdr:colOff>66675</xdr:colOff>
      <xdr:row>52</xdr:row>
      <xdr:rowOff>38100</xdr:rowOff>
    </xdr:from>
    <xdr:to>
      <xdr:col>8</xdr:col>
      <xdr:colOff>66675</xdr:colOff>
      <xdr:row>62</xdr:row>
      <xdr:rowOff>9525</xdr:rowOff>
    </xdr:to>
    <xdr:pic>
      <xdr:nvPicPr>
        <xdr:cNvPr id="25" name="Imagen 24" descr="Resultado de imagen para userform excel">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772525" y="13039725"/>
          <a:ext cx="3048000" cy="1876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428625</xdr:colOff>
      <xdr:row>52</xdr:row>
      <xdr:rowOff>95250</xdr:rowOff>
    </xdr:from>
    <xdr:to>
      <xdr:col>3</xdr:col>
      <xdr:colOff>552450</xdr:colOff>
      <xdr:row>65</xdr:row>
      <xdr:rowOff>95250</xdr:rowOff>
    </xdr:to>
    <xdr:pic>
      <xdr:nvPicPr>
        <xdr:cNvPr id="26" name="Imagen 25" descr="Resultado de imagen para userform">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428625" y="12106275"/>
          <a:ext cx="3190875" cy="2476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685800</xdr:colOff>
      <xdr:row>52</xdr:row>
      <xdr:rowOff>76200</xdr:rowOff>
    </xdr:from>
    <xdr:to>
      <xdr:col>3</xdr:col>
      <xdr:colOff>5448300</xdr:colOff>
      <xdr:row>72</xdr:row>
      <xdr:rowOff>114300</xdr:rowOff>
    </xdr:to>
    <xdr:pic>
      <xdr:nvPicPr>
        <xdr:cNvPr id="27" name="Imagen 26" descr="Resultado de imagen para userform">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3609975" y="13077825"/>
          <a:ext cx="4762500" cy="3848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304800</xdr:colOff>
      <xdr:row>66</xdr:row>
      <xdr:rowOff>38100</xdr:rowOff>
    </xdr:from>
    <xdr:to>
      <xdr:col>3</xdr:col>
      <xdr:colOff>227541</xdr:colOff>
      <xdr:row>76</xdr:row>
      <xdr:rowOff>124883</xdr:rowOff>
    </xdr:to>
    <xdr:pic>
      <xdr:nvPicPr>
        <xdr:cNvPr id="28" name="Imagen 27">
          <a:extLst>
            <a:ext uri="{FF2B5EF4-FFF2-40B4-BE49-F238E27FC236}">
              <a16:creationId xmlns:a16="http://schemas.microsoft.com/office/drawing/2014/main" id="{00000000-0008-0000-0000-00001C000000}"/>
            </a:ext>
          </a:extLst>
        </xdr:cNvPr>
        <xdr:cNvPicPr>
          <a:picLocks noChangeAspect="1"/>
        </xdr:cNvPicPr>
      </xdr:nvPicPr>
      <xdr:blipFill>
        <a:blip xmlns:r="http://schemas.openxmlformats.org/officeDocument/2006/relationships" r:embed="rId18">
          <a:extLst>
            <a:ext uri="{28A0092B-C50C-407E-A947-70E740481C1C}">
              <a14:useLocalDpi xmlns:a14="http://schemas.microsoft.com/office/drawing/2010/main" val="0"/>
            </a:ext>
          </a:extLst>
        </a:blip>
        <a:stretch>
          <a:fillRect/>
        </a:stretch>
      </xdr:blipFill>
      <xdr:spPr>
        <a:xfrm>
          <a:off x="590550" y="15706725"/>
          <a:ext cx="2561166" cy="1991783"/>
        </a:xfrm>
        <a:prstGeom prst="rect">
          <a:avLst/>
        </a:prstGeom>
      </xdr:spPr>
    </xdr:pic>
    <xdr:clientData/>
  </xdr:twoCellAnchor>
  <xdr:twoCellAnchor>
    <xdr:from>
      <xdr:col>4</xdr:col>
      <xdr:colOff>466725</xdr:colOff>
      <xdr:row>7</xdr:row>
      <xdr:rowOff>180975</xdr:rowOff>
    </xdr:from>
    <xdr:to>
      <xdr:col>5</xdr:col>
      <xdr:colOff>342900</xdr:colOff>
      <xdr:row>9</xdr:row>
      <xdr:rowOff>0</xdr:rowOff>
    </xdr:to>
    <xdr:sp macro="" textlink="">
      <xdr:nvSpPr>
        <xdr:cNvPr id="21" name="Rectángulo 20">
          <a:extLst>
            <a:ext uri="{FF2B5EF4-FFF2-40B4-BE49-F238E27FC236}">
              <a16:creationId xmlns:a16="http://schemas.microsoft.com/office/drawing/2014/main" id="{00000000-0008-0000-0000-000015000000}"/>
            </a:ext>
          </a:extLst>
        </xdr:cNvPr>
        <xdr:cNvSpPr/>
      </xdr:nvSpPr>
      <xdr:spPr>
        <a:xfrm>
          <a:off x="9648825" y="1514475"/>
          <a:ext cx="638175" cy="24765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s-PE" sz="1100"/>
        </a:p>
      </xdr:txBody>
    </xdr:sp>
    <xdr:clientData/>
  </xdr:twoCellAnchor>
  <xdr:twoCellAnchor>
    <xdr:from>
      <xdr:col>5</xdr:col>
      <xdr:colOff>342900</xdr:colOff>
      <xdr:row>7</xdr:row>
      <xdr:rowOff>146408</xdr:rowOff>
    </xdr:from>
    <xdr:to>
      <xdr:col>5</xdr:col>
      <xdr:colOff>737299</xdr:colOff>
      <xdr:row>8</xdr:row>
      <xdr:rowOff>90488</xdr:rowOff>
    </xdr:to>
    <xdr:cxnSp macro="">
      <xdr:nvCxnSpPr>
        <xdr:cNvPr id="29" name="Conector: angular 28">
          <a:extLst>
            <a:ext uri="{FF2B5EF4-FFF2-40B4-BE49-F238E27FC236}">
              <a16:creationId xmlns:a16="http://schemas.microsoft.com/office/drawing/2014/main" id="{00000000-0008-0000-0000-00001D000000}"/>
            </a:ext>
          </a:extLst>
        </xdr:cNvPr>
        <xdr:cNvCxnSpPr>
          <a:stCxn id="21" idx="3"/>
          <a:endCxn id="20" idx="1"/>
        </xdr:cNvCxnSpPr>
      </xdr:nvCxnSpPr>
      <xdr:spPr>
        <a:xfrm flipV="1">
          <a:off x="9810750" y="1908533"/>
          <a:ext cx="394399" cy="182205"/>
        </a:xfrm>
        <a:prstGeom prst="bentConnector3">
          <a:avLst/>
        </a:prstGeom>
        <a:ln w="28575">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editAs="oneCell">
    <xdr:from>
      <xdr:col>3</xdr:col>
      <xdr:colOff>685800</xdr:colOff>
      <xdr:row>34</xdr:row>
      <xdr:rowOff>123825</xdr:rowOff>
    </xdr:from>
    <xdr:to>
      <xdr:col>3</xdr:col>
      <xdr:colOff>2980109</xdr:colOff>
      <xdr:row>46</xdr:row>
      <xdr:rowOff>68843</xdr:rowOff>
    </xdr:to>
    <xdr:pic>
      <xdr:nvPicPr>
        <xdr:cNvPr id="30" name="Imagen 29">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6225" y="9363075"/>
          <a:ext cx="2294309" cy="22310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171451</xdr:colOff>
      <xdr:row>40</xdr:row>
      <xdr:rowOff>114299</xdr:rowOff>
    </xdr:from>
    <xdr:to>
      <xdr:col>3</xdr:col>
      <xdr:colOff>809630</xdr:colOff>
      <xdr:row>41</xdr:row>
      <xdr:rowOff>33337</xdr:rowOff>
    </xdr:to>
    <xdr:cxnSp macro="">
      <xdr:nvCxnSpPr>
        <xdr:cNvPr id="32" name="Conector: angular 31">
          <a:extLst>
            <a:ext uri="{FF2B5EF4-FFF2-40B4-BE49-F238E27FC236}">
              <a16:creationId xmlns:a16="http://schemas.microsoft.com/office/drawing/2014/main" id="{00000000-0008-0000-0000-000020000000}"/>
            </a:ext>
          </a:extLst>
        </xdr:cNvPr>
        <xdr:cNvCxnSpPr>
          <a:endCxn id="24" idx="3"/>
        </xdr:cNvCxnSpPr>
      </xdr:nvCxnSpPr>
      <xdr:spPr>
        <a:xfrm rot="10800000" flipV="1">
          <a:off x="3095626" y="10972799"/>
          <a:ext cx="638179" cy="109538"/>
        </a:xfrm>
        <a:prstGeom prst="bentConnector3">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2038350</xdr:colOff>
      <xdr:row>40</xdr:row>
      <xdr:rowOff>123825</xdr:rowOff>
    </xdr:from>
    <xdr:to>
      <xdr:col>3</xdr:col>
      <xdr:colOff>3524250</xdr:colOff>
      <xdr:row>43</xdr:row>
      <xdr:rowOff>28575</xdr:rowOff>
    </xdr:to>
    <xdr:cxnSp macro="">
      <xdr:nvCxnSpPr>
        <xdr:cNvPr id="34" name="Conector: angular 33">
          <a:extLst>
            <a:ext uri="{FF2B5EF4-FFF2-40B4-BE49-F238E27FC236}">
              <a16:creationId xmlns:a16="http://schemas.microsoft.com/office/drawing/2014/main" id="{00000000-0008-0000-0000-000022000000}"/>
            </a:ext>
          </a:extLst>
        </xdr:cNvPr>
        <xdr:cNvCxnSpPr>
          <a:endCxn id="22" idx="1"/>
        </xdr:cNvCxnSpPr>
      </xdr:nvCxnSpPr>
      <xdr:spPr>
        <a:xfrm flipV="1">
          <a:off x="5438775" y="10506075"/>
          <a:ext cx="1485900" cy="476250"/>
        </a:xfrm>
        <a:prstGeom prst="bentConnector3">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47625</xdr:colOff>
          <xdr:row>11</xdr:row>
          <xdr:rowOff>66675</xdr:rowOff>
        </xdr:from>
        <xdr:to>
          <xdr:col>3</xdr:col>
          <xdr:colOff>771525</xdr:colOff>
          <xdr:row>12</xdr:row>
          <xdr:rowOff>19050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1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¿Entrega a domicilio?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xdr:row>
          <xdr:rowOff>28575</xdr:rowOff>
        </xdr:from>
        <xdr:to>
          <xdr:col>5</xdr:col>
          <xdr:colOff>1181100</xdr:colOff>
          <xdr:row>10</xdr:row>
          <xdr:rowOff>19050</xdr:rowOff>
        </xdr:to>
        <xdr:sp macro="" textlink="">
          <xdr:nvSpPr>
            <xdr:cNvPr id="4098" name="Scroll Bar 2" hidden="1">
              <a:extLst>
                <a:ext uri="{63B3BB69-23CF-44E3-9099-C40C66FF867C}">
                  <a14:compatExt spid="_x0000_s4098"/>
                </a:ext>
                <a:ext uri="{FF2B5EF4-FFF2-40B4-BE49-F238E27FC236}">
                  <a16:creationId xmlns:a16="http://schemas.microsoft.com/office/drawing/2014/main" id="{00000000-0008-0000-0100-0000021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5</xdr:row>
          <xdr:rowOff>9525</xdr:rowOff>
        </xdr:from>
        <xdr:to>
          <xdr:col>3</xdr:col>
          <xdr:colOff>752475</xdr:colOff>
          <xdr:row>5</xdr:row>
          <xdr:rowOff>257175</xdr:rowOff>
        </xdr:to>
        <xdr:sp macro="" textlink="">
          <xdr:nvSpPr>
            <xdr:cNvPr id="4099" name="Drop Down 3" hidden="1">
              <a:extLst>
                <a:ext uri="{63B3BB69-23CF-44E3-9099-C40C66FF867C}">
                  <a14:compatExt spid="_x0000_s4099"/>
                </a:ext>
                <a:ext uri="{FF2B5EF4-FFF2-40B4-BE49-F238E27FC236}">
                  <a16:creationId xmlns:a16="http://schemas.microsoft.com/office/drawing/2014/main" id="{00000000-0008-0000-0100-000003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85725</xdr:colOff>
          <xdr:row>7</xdr:row>
          <xdr:rowOff>0</xdr:rowOff>
        </xdr:from>
        <xdr:to>
          <xdr:col>3</xdr:col>
          <xdr:colOff>438150</xdr:colOff>
          <xdr:row>8</xdr:row>
          <xdr:rowOff>47625</xdr:rowOff>
        </xdr:to>
        <xdr:sp macro="" textlink="">
          <xdr:nvSpPr>
            <xdr:cNvPr id="4100" name="Spinner 4" hidden="1">
              <a:extLst>
                <a:ext uri="{63B3BB69-23CF-44E3-9099-C40C66FF867C}">
                  <a14:compatExt spid="_x0000_s4100"/>
                </a:ext>
                <a:ext uri="{FF2B5EF4-FFF2-40B4-BE49-F238E27FC236}">
                  <a16:creationId xmlns:a16="http://schemas.microsoft.com/office/drawing/2014/main" id="{00000000-0008-0000-0100-0000041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971550</xdr:colOff>
          <xdr:row>14</xdr:row>
          <xdr:rowOff>38100</xdr:rowOff>
        </xdr:from>
        <xdr:to>
          <xdr:col>3</xdr:col>
          <xdr:colOff>276225</xdr:colOff>
          <xdr:row>15</xdr:row>
          <xdr:rowOff>19050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1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Gaseosa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742950</xdr:colOff>
          <xdr:row>14</xdr:row>
          <xdr:rowOff>38100</xdr:rowOff>
        </xdr:from>
        <xdr:to>
          <xdr:col>4</xdr:col>
          <xdr:colOff>247650</xdr:colOff>
          <xdr:row>15</xdr:row>
          <xdr:rowOff>19050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1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Snacks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828675</xdr:colOff>
          <xdr:row>14</xdr:row>
          <xdr:rowOff>38100</xdr:rowOff>
        </xdr:from>
        <xdr:to>
          <xdr:col>5</xdr:col>
          <xdr:colOff>200025</xdr:colOff>
          <xdr:row>15</xdr:row>
          <xdr:rowOff>28575</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1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Golosinas</a:t>
              </a:r>
            </a:p>
          </xdr:txBody>
        </xdr:sp>
        <xdr:clientData/>
      </xdr:twoCellAnchor>
    </mc:Choice>
    <mc:Fallback/>
  </mc:AlternateContent>
  <mc:AlternateContent xmlns:mc="http://schemas.openxmlformats.org/markup-compatibility/2006">
    <mc:Choice xmlns:a14="http://schemas.microsoft.com/office/drawing/2010/main" Requires="a14">
      <xdr:twoCellAnchor>
        <xdr:from>
          <xdr:col>5</xdr:col>
          <xdr:colOff>361950</xdr:colOff>
          <xdr:row>2</xdr:row>
          <xdr:rowOff>28575</xdr:rowOff>
        </xdr:from>
        <xdr:to>
          <xdr:col>5</xdr:col>
          <xdr:colOff>1362075</xdr:colOff>
          <xdr:row>3</xdr:row>
          <xdr:rowOff>123825</xdr:rowOff>
        </xdr:to>
        <xdr:sp macro="" textlink="">
          <xdr:nvSpPr>
            <xdr:cNvPr id="4104" name="Button 8" hidden="1">
              <a:extLst>
                <a:ext uri="{63B3BB69-23CF-44E3-9099-C40C66FF867C}">
                  <a14:compatExt spid="_x0000_s4104"/>
                </a:ext>
                <a:ext uri="{FF2B5EF4-FFF2-40B4-BE49-F238E27FC236}">
                  <a16:creationId xmlns:a16="http://schemas.microsoft.com/office/drawing/2014/main" id="{00000000-0008-0000-0100-0000081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en-US" sz="1400" b="1" i="0" u="none" strike="noStrike" baseline="0">
                  <a:solidFill>
                    <a:srgbClr val="008000"/>
                  </a:solidFill>
                  <a:latin typeface="Calibri"/>
                  <a:cs typeface="Calibri"/>
                </a:rPr>
                <a:t>REGISTRAR</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xdr:col>
      <xdr:colOff>247649</xdr:colOff>
      <xdr:row>45</xdr:row>
      <xdr:rowOff>19050</xdr:rowOff>
    </xdr:from>
    <xdr:to>
      <xdr:col>15</xdr:col>
      <xdr:colOff>723899</xdr:colOff>
      <xdr:row>60</xdr:row>
      <xdr:rowOff>123825</xdr:rowOff>
    </xdr:to>
    <xdr:sp macro="" textlink="">
      <xdr:nvSpPr>
        <xdr:cNvPr id="4" name="Rectángulo 3">
          <a:extLst>
            <a:ext uri="{FF2B5EF4-FFF2-40B4-BE49-F238E27FC236}">
              <a16:creationId xmlns:a16="http://schemas.microsoft.com/office/drawing/2014/main" id="{00000000-0008-0000-0200-000004000000}"/>
            </a:ext>
          </a:extLst>
        </xdr:cNvPr>
        <xdr:cNvSpPr/>
      </xdr:nvSpPr>
      <xdr:spPr>
        <a:xfrm>
          <a:off x="2276474" y="10010775"/>
          <a:ext cx="10296525" cy="3038475"/>
        </a:xfrm>
        <a:prstGeom prst="rect">
          <a:avLst/>
        </a:prstGeom>
        <a:noFill/>
        <a:ln w="38100">
          <a:solidFill>
            <a:schemeClr val="tx2"/>
          </a:solidFill>
          <a:prstDash val="sysDot"/>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s-PE" sz="1100"/>
        </a:p>
      </xdr:txBody>
    </xdr:sp>
    <xdr:clientData/>
  </xdr:twoCellAnchor>
  <mc:AlternateContent xmlns:mc="http://schemas.openxmlformats.org/markup-compatibility/2006">
    <mc:Choice xmlns:a14="http://schemas.microsoft.com/office/drawing/2010/main" Requires="a14">
      <xdr:twoCellAnchor editAs="oneCell">
        <xdr:from>
          <xdr:col>6</xdr:col>
          <xdr:colOff>95250</xdr:colOff>
          <xdr:row>28</xdr:row>
          <xdr:rowOff>161925</xdr:rowOff>
        </xdr:from>
        <xdr:to>
          <xdr:col>7</xdr:col>
          <xdr:colOff>419100</xdr:colOff>
          <xdr:row>30</xdr:row>
          <xdr:rowOff>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¿Entrega a domicilio?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18</xdr:row>
          <xdr:rowOff>152400</xdr:rowOff>
        </xdr:from>
        <xdr:to>
          <xdr:col>10</xdr:col>
          <xdr:colOff>714375</xdr:colOff>
          <xdr:row>20</xdr:row>
          <xdr:rowOff>0</xdr:rowOff>
        </xdr:to>
        <xdr:sp macro="" textlink="">
          <xdr:nvSpPr>
            <xdr:cNvPr id="2052" name="Scroll Bar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85725</xdr:colOff>
          <xdr:row>5</xdr:row>
          <xdr:rowOff>9525</xdr:rowOff>
        </xdr:from>
        <xdr:to>
          <xdr:col>8</xdr:col>
          <xdr:colOff>752475</xdr:colOff>
          <xdr:row>5</xdr:row>
          <xdr:rowOff>257175</xdr:rowOff>
        </xdr:to>
        <xdr:sp macro="" textlink="">
          <xdr:nvSpPr>
            <xdr:cNvPr id="2053" name="Drop Down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85725</xdr:colOff>
          <xdr:row>11</xdr:row>
          <xdr:rowOff>228600</xdr:rowOff>
        </xdr:from>
        <xdr:to>
          <xdr:col>8</xdr:col>
          <xdr:colOff>438150</xdr:colOff>
          <xdr:row>13</xdr:row>
          <xdr:rowOff>47625</xdr:rowOff>
        </xdr:to>
        <xdr:sp macro="" textlink="">
          <xdr:nvSpPr>
            <xdr:cNvPr id="2054" name="Spinner 6" hidden="1">
              <a:extLst>
                <a:ext uri="{63B3BB69-23CF-44E3-9099-C40C66FF867C}">
                  <a14:compatExt spid="_x0000_s2054"/>
                </a:ext>
                <a:ext uri="{FF2B5EF4-FFF2-40B4-BE49-F238E27FC236}">
                  <a16:creationId xmlns:a16="http://schemas.microsoft.com/office/drawing/2014/main" id="{00000000-0008-0000-0200-0000060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897007</xdr:colOff>
          <xdr:row>38</xdr:row>
          <xdr:rowOff>186772</xdr:rowOff>
        </xdr:from>
        <xdr:to>
          <xdr:col>6</xdr:col>
          <xdr:colOff>1137617</xdr:colOff>
          <xdr:row>40</xdr:row>
          <xdr:rowOff>34372</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Gaseosa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789333</xdr:colOff>
          <xdr:row>40</xdr:row>
          <xdr:rowOff>90695</xdr:rowOff>
        </xdr:from>
        <xdr:to>
          <xdr:col>6</xdr:col>
          <xdr:colOff>1029943</xdr:colOff>
          <xdr:row>41</xdr:row>
          <xdr:rowOff>138320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Snacks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159855</xdr:colOff>
          <xdr:row>42</xdr:row>
          <xdr:rowOff>50110</xdr:rowOff>
        </xdr:from>
        <xdr:to>
          <xdr:col>7</xdr:col>
          <xdr:colOff>226530</xdr:colOff>
          <xdr:row>43</xdr:row>
          <xdr:rowOff>107260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Golosinas</a:t>
              </a:r>
            </a:p>
          </xdr:txBody>
        </xdr:sp>
        <xdr:clientData/>
      </xdr:twoCellAnchor>
    </mc:Choice>
    <mc:Fallback/>
  </mc:AlternateContent>
  <xdr:twoCellAnchor editAs="oneCell">
    <xdr:from>
      <xdr:col>6</xdr:col>
      <xdr:colOff>1085850</xdr:colOff>
      <xdr:row>46</xdr:row>
      <xdr:rowOff>66675</xdr:rowOff>
    </xdr:from>
    <xdr:to>
      <xdr:col>12</xdr:col>
      <xdr:colOff>685799</xdr:colOff>
      <xdr:row>59</xdr:row>
      <xdr:rowOff>104775</xdr:rowOff>
    </xdr:to>
    <xdr:pic>
      <xdr:nvPicPr>
        <xdr:cNvPr id="12" name="Imagen 11">
          <a:extLst>
            <a:ext uri="{FF2B5EF4-FFF2-40B4-BE49-F238E27FC236}">
              <a16:creationId xmlns:a16="http://schemas.microsoft.com/office/drawing/2014/main" id="{00000000-0008-0000-02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0" y="9363075"/>
          <a:ext cx="5105400" cy="2514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600075</xdr:colOff>
      <xdr:row>46</xdr:row>
      <xdr:rowOff>76200</xdr:rowOff>
    </xdr:from>
    <xdr:to>
      <xdr:col>15</xdr:col>
      <xdr:colOff>619125</xdr:colOff>
      <xdr:row>52</xdr:row>
      <xdr:rowOff>28575</xdr:rowOff>
    </xdr:to>
    <xdr:pic>
      <xdr:nvPicPr>
        <xdr:cNvPr id="14" name="Imagen 13">
          <a:extLst>
            <a:ext uri="{FF2B5EF4-FFF2-40B4-BE49-F238E27FC236}">
              <a16:creationId xmlns:a16="http://schemas.microsoft.com/office/drawing/2014/main" id="{00000000-0008-0000-02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925175" y="9372600"/>
          <a:ext cx="1543050" cy="1095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47625</xdr:colOff>
      <xdr:row>46</xdr:row>
      <xdr:rowOff>0</xdr:rowOff>
    </xdr:from>
    <xdr:to>
      <xdr:col>6</xdr:col>
      <xdr:colOff>704851</xdr:colOff>
      <xdr:row>52</xdr:row>
      <xdr:rowOff>19050</xdr:rowOff>
    </xdr:to>
    <xdr:pic>
      <xdr:nvPicPr>
        <xdr:cNvPr id="15" name="Imagen 14">
          <a:extLst>
            <a:ext uri="{FF2B5EF4-FFF2-40B4-BE49-F238E27FC236}">
              <a16:creationId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838450" y="9296400"/>
          <a:ext cx="1924050" cy="1162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476250</xdr:colOff>
      <xdr:row>46</xdr:row>
      <xdr:rowOff>38100</xdr:rowOff>
    </xdr:from>
    <xdr:to>
      <xdr:col>4</xdr:col>
      <xdr:colOff>228600</xdr:colOff>
      <xdr:row>48</xdr:row>
      <xdr:rowOff>152400</xdr:rowOff>
    </xdr:to>
    <xdr:sp macro="" textlink="">
      <xdr:nvSpPr>
        <xdr:cNvPr id="3" name="Elipse 2">
          <a:extLst>
            <a:ext uri="{FF2B5EF4-FFF2-40B4-BE49-F238E27FC236}">
              <a16:creationId xmlns:a16="http://schemas.microsoft.com/office/drawing/2014/main" id="{00000000-0008-0000-0200-000003000000}"/>
            </a:ext>
          </a:extLst>
        </xdr:cNvPr>
        <xdr:cNvSpPr/>
      </xdr:nvSpPr>
      <xdr:spPr>
        <a:xfrm>
          <a:off x="2505075" y="9334500"/>
          <a:ext cx="514350" cy="495300"/>
        </a:xfrm>
        <a:prstGeom prst="ellipse">
          <a:avLst/>
        </a:prstGeom>
        <a:ln w="57150"/>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s-PE" sz="1800" b="1"/>
            <a:t>1</a:t>
          </a:r>
          <a:endParaRPr lang="es-PE" sz="1100" b="1"/>
        </a:p>
      </xdr:txBody>
    </xdr:sp>
    <xdr:clientData/>
  </xdr:twoCellAnchor>
  <xdr:twoCellAnchor>
    <xdr:from>
      <xdr:col>6</xdr:col>
      <xdr:colOff>723900</xdr:colOff>
      <xdr:row>46</xdr:row>
      <xdr:rowOff>47625</xdr:rowOff>
    </xdr:from>
    <xdr:to>
      <xdr:col>7</xdr:col>
      <xdr:colOff>66675</xdr:colOff>
      <xdr:row>48</xdr:row>
      <xdr:rowOff>161925</xdr:rowOff>
    </xdr:to>
    <xdr:sp macro="" textlink="">
      <xdr:nvSpPr>
        <xdr:cNvPr id="17" name="Elipse 16">
          <a:extLst>
            <a:ext uri="{FF2B5EF4-FFF2-40B4-BE49-F238E27FC236}">
              <a16:creationId xmlns:a16="http://schemas.microsoft.com/office/drawing/2014/main" id="{00000000-0008-0000-0200-000011000000}"/>
            </a:ext>
          </a:extLst>
        </xdr:cNvPr>
        <xdr:cNvSpPr/>
      </xdr:nvSpPr>
      <xdr:spPr>
        <a:xfrm>
          <a:off x="4781550" y="9344025"/>
          <a:ext cx="514350" cy="495300"/>
        </a:xfrm>
        <a:prstGeom prst="ellipse">
          <a:avLst/>
        </a:prstGeom>
        <a:ln w="57150"/>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s-PE" sz="1800" b="1"/>
            <a:t>2</a:t>
          </a:r>
          <a:endParaRPr lang="es-PE" sz="1100" b="1"/>
        </a:p>
      </xdr:txBody>
    </xdr:sp>
    <xdr:clientData/>
  </xdr:twoCellAnchor>
  <xdr:twoCellAnchor>
    <xdr:from>
      <xdr:col>13</xdr:col>
      <xdr:colOff>123825</xdr:colOff>
      <xdr:row>47</xdr:row>
      <xdr:rowOff>133350</xdr:rowOff>
    </xdr:from>
    <xdr:to>
      <xdr:col>13</xdr:col>
      <xdr:colOff>504825</xdr:colOff>
      <xdr:row>50</xdr:row>
      <xdr:rowOff>171450</xdr:rowOff>
    </xdr:to>
    <xdr:sp macro="" textlink="">
      <xdr:nvSpPr>
        <xdr:cNvPr id="5" name="Flecha: a la derecha 4">
          <a:extLst>
            <a:ext uri="{FF2B5EF4-FFF2-40B4-BE49-F238E27FC236}">
              <a16:creationId xmlns:a16="http://schemas.microsoft.com/office/drawing/2014/main" id="{00000000-0008-0000-0200-000005000000}"/>
            </a:ext>
          </a:extLst>
        </xdr:cNvPr>
        <xdr:cNvSpPr/>
      </xdr:nvSpPr>
      <xdr:spPr>
        <a:xfrm>
          <a:off x="10448925" y="10582275"/>
          <a:ext cx="381000" cy="6096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PE" sz="1100"/>
        </a:p>
      </xdr:txBody>
    </xdr:sp>
    <xdr:clientData/>
  </xdr:twoCellAnchor>
  <mc:AlternateContent xmlns:mc="http://schemas.openxmlformats.org/markup-compatibility/2006">
    <mc:Choice xmlns:a14="http://schemas.microsoft.com/office/drawing/2010/main" Requires="a14">
      <xdr:twoCellAnchor editAs="oneCell">
        <xdr:from>
          <xdr:col>6</xdr:col>
          <xdr:colOff>57150</xdr:colOff>
          <xdr:row>68</xdr:row>
          <xdr:rowOff>28575</xdr:rowOff>
        </xdr:from>
        <xdr:to>
          <xdr:col>7</xdr:col>
          <xdr:colOff>28575</xdr:colOff>
          <xdr:row>77</xdr:row>
          <xdr:rowOff>19050</xdr:rowOff>
        </xdr:to>
        <xdr:sp macro="" textlink="">
          <xdr:nvSpPr>
            <xdr:cNvPr id="2109" name="Group Box 61" hidden="1">
              <a:extLst>
                <a:ext uri="{63B3BB69-23CF-44E3-9099-C40C66FF867C}">
                  <a14:compatExt spid="_x0000_s2109"/>
                </a:ext>
                <a:ext uri="{FF2B5EF4-FFF2-40B4-BE49-F238E27FC236}">
                  <a16:creationId xmlns:a16="http://schemas.microsoft.com/office/drawing/2014/main" id="{00000000-0008-0000-0200-00003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US" sz="800" b="0" i="0" u="none" strike="noStrike" baseline="0">
                  <a:solidFill>
                    <a:srgbClr val="000000"/>
                  </a:solidFill>
                  <a:latin typeface="Segoe UI"/>
                  <a:cs typeface="Segoe UI"/>
                </a:rPr>
                <a:t>sin interés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69</xdr:row>
          <xdr:rowOff>38100</xdr:rowOff>
        </xdr:from>
        <xdr:to>
          <xdr:col>6</xdr:col>
          <xdr:colOff>1038225</xdr:colOff>
          <xdr:row>70</xdr:row>
          <xdr:rowOff>152400</xdr:rowOff>
        </xdr:to>
        <xdr:sp macro="" textlink="">
          <xdr:nvSpPr>
            <xdr:cNvPr id="2110" name="Option Button 62" hidden="1">
              <a:extLst>
                <a:ext uri="{63B3BB69-23CF-44E3-9099-C40C66FF867C}">
                  <a14:compatExt spid="_x0000_s2110"/>
                </a:ext>
                <a:ext uri="{FF2B5EF4-FFF2-40B4-BE49-F238E27FC236}">
                  <a16:creationId xmlns:a16="http://schemas.microsoft.com/office/drawing/2014/main" id="{00000000-0008-0000-0200-00003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Contado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70</xdr:row>
          <xdr:rowOff>171450</xdr:rowOff>
        </xdr:from>
        <xdr:to>
          <xdr:col>6</xdr:col>
          <xdr:colOff>1009650</xdr:colOff>
          <xdr:row>72</xdr:row>
          <xdr:rowOff>104775</xdr:rowOff>
        </xdr:to>
        <xdr:sp macro="" textlink="">
          <xdr:nvSpPr>
            <xdr:cNvPr id="2112" name="Option Button 64" hidden="1">
              <a:extLst>
                <a:ext uri="{63B3BB69-23CF-44E3-9099-C40C66FF867C}">
                  <a14:compatExt spid="_x0000_s2112"/>
                </a:ext>
                <a:ext uri="{FF2B5EF4-FFF2-40B4-BE49-F238E27FC236}">
                  <a16:creationId xmlns:a16="http://schemas.microsoft.com/office/drawing/2014/main" id="{00000000-0008-0000-0200-00004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30 días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72</xdr:row>
          <xdr:rowOff>161925</xdr:rowOff>
        </xdr:from>
        <xdr:to>
          <xdr:col>6</xdr:col>
          <xdr:colOff>1009650</xdr:colOff>
          <xdr:row>74</xdr:row>
          <xdr:rowOff>47625</xdr:rowOff>
        </xdr:to>
        <xdr:sp macro="" textlink="">
          <xdr:nvSpPr>
            <xdr:cNvPr id="2113" name="Option Button 65" hidden="1">
              <a:extLst>
                <a:ext uri="{63B3BB69-23CF-44E3-9099-C40C66FF867C}">
                  <a14:compatExt spid="_x0000_s2113"/>
                </a:ext>
                <a:ext uri="{FF2B5EF4-FFF2-40B4-BE49-F238E27FC236}">
                  <a16:creationId xmlns:a16="http://schemas.microsoft.com/office/drawing/2014/main" id="{00000000-0008-0000-0200-00004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60 días</a:t>
              </a:r>
            </a:p>
          </xdr:txBody>
        </xdr:sp>
        <xdr:clientData/>
      </xdr:twoCellAnchor>
    </mc:Choice>
    <mc:Fallback/>
  </mc:AlternateContent>
  <xdr:twoCellAnchor>
    <xdr:from>
      <xdr:col>10</xdr:col>
      <xdr:colOff>514349</xdr:colOff>
      <xdr:row>48</xdr:row>
      <xdr:rowOff>76199</xdr:rowOff>
    </xdr:from>
    <xdr:to>
      <xdr:col>12</xdr:col>
      <xdr:colOff>628649</xdr:colOff>
      <xdr:row>52</xdr:row>
      <xdr:rowOff>19050</xdr:rowOff>
    </xdr:to>
    <xdr:sp macro="" textlink="">
      <xdr:nvSpPr>
        <xdr:cNvPr id="72" name="Rectángulo 71">
          <a:extLst>
            <a:ext uri="{FF2B5EF4-FFF2-40B4-BE49-F238E27FC236}">
              <a16:creationId xmlns:a16="http://schemas.microsoft.com/office/drawing/2014/main" id="{00000000-0008-0000-0200-000048000000}"/>
            </a:ext>
          </a:extLst>
        </xdr:cNvPr>
        <xdr:cNvSpPr/>
      </xdr:nvSpPr>
      <xdr:spPr>
        <a:xfrm>
          <a:off x="8239124" y="10687049"/>
          <a:ext cx="1952625" cy="704851"/>
        </a:xfrm>
        <a:prstGeom prst="rect">
          <a:avLst/>
        </a:prstGeom>
        <a:noFill/>
        <a:ln w="38100">
          <a:solidFill>
            <a:schemeClr val="tx2"/>
          </a:solidFill>
          <a:prstDash val="sysDot"/>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lang="es-PE" sz="1100"/>
        </a:p>
      </xdr:txBody>
    </xdr:sp>
    <xdr:clientData/>
  </xdr:twoCellAnchor>
  <mc:AlternateContent xmlns:mc="http://schemas.openxmlformats.org/markup-compatibility/2006">
    <mc:Choice xmlns:a14="http://schemas.microsoft.com/office/drawing/2010/main" Requires="a14">
      <xdr:twoCellAnchor editAs="oneCell">
        <xdr:from>
          <xdr:col>5</xdr:col>
          <xdr:colOff>990600</xdr:colOff>
          <xdr:row>82</xdr:row>
          <xdr:rowOff>85725</xdr:rowOff>
        </xdr:from>
        <xdr:to>
          <xdr:col>7</xdr:col>
          <xdr:colOff>219075</xdr:colOff>
          <xdr:row>87</xdr:row>
          <xdr:rowOff>171450</xdr:rowOff>
        </xdr:to>
        <xdr:sp macro="" textlink="">
          <xdr:nvSpPr>
            <xdr:cNvPr id="2118" name="List Box 70" hidden="1">
              <a:extLst>
                <a:ext uri="{63B3BB69-23CF-44E3-9099-C40C66FF867C}">
                  <a14:compatExt spid="_x0000_s2118"/>
                </a:ext>
                <a:ext uri="{FF2B5EF4-FFF2-40B4-BE49-F238E27FC236}">
                  <a16:creationId xmlns:a16="http://schemas.microsoft.com/office/drawing/2014/main" id="{00000000-0008-0000-0200-000046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70</xdr:row>
          <xdr:rowOff>57150</xdr:rowOff>
        </xdr:from>
        <xdr:to>
          <xdr:col>8</xdr:col>
          <xdr:colOff>904875</xdr:colOff>
          <xdr:row>71</xdr:row>
          <xdr:rowOff>142875</xdr:rowOff>
        </xdr:to>
        <xdr:sp macro="" textlink="">
          <xdr:nvSpPr>
            <xdr:cNvPr id="2120" name="Option Button 72" hidden="1">
              <a:extLst>
                <a:ext uri="{63B3BB69-23CF-44E3-9099-C40C66FF867C}">
                  <a14:compatExt spid="_x0000_s2120"/>
                </a:ext>
                <a:ext uri="{FF2B5EF4-FFF2-40B4-BE49-F238E27FC236}">
                  <a16:creationId xmlns:a16="http://schemas.microsoft.com/office/drawing/2014/main" id="{00000000-0008-0000-0200-00004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90 días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71</xdr:row>
          <xdr:rowOff>180975</xdr:rowOff>
        </xdr:from>
        <xdr:to>
          <xdr:col>8</xdr:col>
          <xdr:colOff>723900</xdr:colOff>
          <xdr:row>73</xdr:row>
          <xdr:rowOff>142875</xdr:rowOff>
        </xdr:to>
        <xdr:sp macro="" textlink="">
          <xdr:nvSpPr>
            <xdr:cNvPr id="2121" name="Option Button 73" hidden="1">
              <a:extLst>
                <a:ext uri="{63B3BB69-23CF-44E3-9099-C40C66FF867C}">
                  <a14:compatExt spid="_x0000_s2121"/>
                </a:ext>
                <a:ext uri="{FF2B5EF4-FFF2-40B4-BE49-F238E27FC236}">
                  <a16:creationId xmlns:a16="http://schemas.microsoft.com/office/drawing/2014/main" id="{00000000-0008-0000-0200-00004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120 días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74</xdr:row>
          <xdr:rowOff>47625</xdr:rowOff>
        </xdr:from>
        <xdr:to>
          <xdr:col>8</xdr:col>
          <xdr:colOff>923925</xdr:colOff>
          <xdr:row>76</xdr:row>
          <xdr:rowOff>38100</xdr:rowOff>
        </xdr:to>
        <xdr:sp macro="" textlink="">
          <xdr:nvSpPr>
            <xdr:cNvPr id="2122" name="Option Button 74" hidden="1">
              <a:extLst>
                <a:ext uri="{63B3BB69-23CF-44E3-9099-C40C66FF867C}">
                  <a14:compatExt spid="_x0000_s2122"/>
                </a:ext>
                <a:ext uri="{FF2B5EF4-FFF2-40B4-BE49-F238E27FC236}">
                  <a16:creationId xmlns:a16="http://schemas.microsoft.com/office/drawing/2014/main" id="{00000000-0008-0000-0200-00004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150 días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695325</xdr:colOff>
          <xdr:row>68</xdr:row>
          <xdr:rowOff>0</xdr:rowOff>
        </xdr:from>
        <xdr:to>
          <xdr:col>9</xdr:col>
          <xdr:colOff>209550</xdr:colOff>
          <xdr:row>76</xdr:row>
          <xdr:rowOff>171450</xdr:rowOff>
        </xdr:to>
        <xdr:sp macro="" textlink="">
          <xdr:nvSpPr>
            <xdr:cNvPr id="2123" name="Group Box 75" hidden="1">
              <a:extLst>
                <a:ext uri="{63B3BB69-23CF-44E3-9099-C40C66FF867C}">
                  <a14:compatExt spid="_x0000_s2123"/>
                </a:ext>
                <a:ext uri="{FF2B5EF4-FFF2-40B4-BE49-F238E27FC236}">
                  <a16:creationId xmlns:a16="http://schemas.microsoft.com/office/drawing/2014/main" id="{00000000-0008-0000-0200-00004B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US" sz="800" b="0" i="0" u="none" strike="noStrike" baseline="0">
                  <a:solidFill>
                    <a:srgbClr val="000000"/>
                  </a:solidFill>
                  <a:latin typeface="Segoe UI"/>
                  <a:cs typeface="Segoe UI"/>
                </a:rPr>
                <a:t>con interés</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8</xdr:col>
      <xdr:colOff>247650</xdr:colOff>
      <xdr:row>1</xdr:row>
      <xdr:rowOff>47625</xdr:rowOff>
    </xdr:from>
    <xdr:to>
      <xdr:col>15</xdr:col>
      <xdr:colOff>180975</xdr:colOff>
      <xdr:row>18</xdr:row>
      <xdr:rowOff>9525</xdr:rowOff>
    </xdr:to>
    <xdr:pic>
      <xdr:nvPicPr>
        <xdr:cNvPr id="2" name="Imagen 1">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3650" y="238125"/>
          <a:ext cx="5267325" cy="3228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6.xml"/><Relationship Id="rId3" Type="http://schemas.openxmlformats.org/officeDocument/2006/relationships/ctrlProp" Target="../ctrlProps/ctrlProp1.xml"/><Relationship Id="rId7" Type="http://schemas.openxmlformats.org/officeDocument/2006/relationships/ctrlProp" Target="../ctrlProps/ctrlProp5.xml"/><Relationship Id="rId2" Type="http://schemas.openxmlformats.org/officeDocument/2006/relationships/vmlDrawing" Target="../drawings/vmlDrawing1.vml"/><Relationship Id="rId1" Type="http://schemas.openxmlformats.org/officeDocument/2006/relationships/drawing" Target="../drawings/drawing2.xml"/><Relationship Id="rId6" Type="http://schemas.openxmlformats.org/officeDocument/2006/relationships/ctrlProp" Target="../ctrlProps/ctrlProp4.xml"/><Relationship Id="rId5" Type="http://schemas.openxmlformats.org/officeDocument/2006/relationships/ctrlProp" Target="../ctrlProps/ctrlProp3.xml"/><Relationship Id="rId10" Type="http://schemas.openxmlformats.org/officeDocument/2006/relationships/ctrlProp" Target="../ctrlProps/ctrlProp8.xml"/><Relationship Id="rId4" Type="http://schemas.openxmlformats.org/officeDocument/2006/relationships/ctrlProp" Target="../ctrlProps/ctrlProp2.xml"/><Relationship Id="rId9" Type="http://schemas.openxmlformats.org/officeDocument/2006/relationships/ctrlProp" Target="../ctrlProps/ctrlProp7.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4.xml"/><Relationship Id="rId13" Type="http://schemas.openxmlformats.org/officeDocument/2006/relationships/ctrlProp" Target="../ctrlProps/ctrlProp19.xml"/><Relationship Id="rId18" Type="http://schemas.openxmlformats.org/officeDocument/2006/relationships/ctrlProp" Target="../ctrlProps/ctrlProp24.xml"/><Relationship Id="rId3" Type="http://schemas.openxmlformats.org/officeDocument/2006/relationships/ctrlProp" Target="../ctrlProps/ctrlProp9.xml"/><Relationship Id="rId7" Type="http://schemas.openxmlformats.org/officeDocument/2006/relationships/ctrlProp" Target="../ctrlProps/ctrlProp13.xml"/><Relationship Id="rId12" Type="http://schemas.openxmlformats.org/officeDocument/2006/relationships/ctrlProp" Target="../ctrlProps/ctrlProp18.xml"/><Relationship Id="rId17" Type="http://schemas.openxmlformats.org/officeDocument/2006/relationships/ctrlProp" Target="../ctrlProps/ctrlProp23.xml"/><Relationship Id="rId2" Type="http://schemas.openxmlformats.org/officeDocument/2006/relationships/vmlDrawing" Target="../drawings/vmlDrawing2.vml"/><Relationship Id="rId16" Type="http://schemas.openxmlformats.org/officeDocument/2006/relationships/ctrlProp" Target="../ctrlProps/ctrlProp22.xml"/><Relationship Id="rId1" Type="http://schemas.openxmlformats.org/officeDocument/2006/relationships/drawing" Target="../drawings/drawing3.xml"/><Relationship Id="rId6" Type="http://schemas.openxmlformats.org/officeDocument/2006/relationships/ctrlProp" Target="../ctrlProps/ctrlProp12.xml"/><Relationship Id="rId11" Type="http://schemas.openxmlformats.org/officeDocument/2006/relationships/ctrlProp" Target="../ctrlProps/ctrlProp17.xml"/><Relationship Id="rId5" Type="http://schemas.openxmlformats.org/officeDocument/2006/relationships/ctrlProp" Target="../ctrlProps/ctrlProp11.xml"/><Relationship Id="rId15" Type="http://schemas.openxmlformats.org/officeDocument/2006/relationships/ctrlProp" Target="../ctrlProps/ctrlProp21.xml"/><Relationship Id="rId10" Type="http://schemas.openxmlformats.org/officeDocument/2006/relationships/ctrlProp" Target="../ctrlProps/ctrlProp16.xml"/><Relationship Id="rId4" Type="http://schemas.openxmlformats.org/officeDocument/2006/relationships/ctrlProp" Target="../ctrlProps/ctrlProp10.xml"/><Relationship Id="rId9" Type="http://schemas.openxmlformats.org/officeDocument/2006/relationships/ctrlProp" Target="../ctrlProps/ctrlProp15.xml"/><Relationship Id="rId14" Type="http://schemas.openxmlformats.org/officeDocument/2006/relationships/ctrlProp" Target="../ctrlProps/ctrlProp2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B2:I51"/>
  <sheetViews>
    <sheetView showGridLines="0" tabSelected="1" zoomScaleNormal="100" workbookViewId="0">
      <selection activeCell="D24" sqref="D24"/>
    </sheetView>
  </sheetViews>
  <sheetFormatPr baseColWidth="10" defaultRowHeight="15" x14ac:dyDescent="0.25"/>
  <cols>
    <col min="1" max="1" width="4.28515625" customWidth="1"/>
    <col min="3" max="3" width="28.140625" customWidth="1"/>
    <col min="4" max="4" width="86.7109375" customWidth="1"/>
  </cols>
  <sheetData>
    <row r="2" spans="2:9" ht="36.75" thickBot="1" x14ac:dyDescent="0.3">
      <c r="B2" s="44" t="s">
        <v>0</v>
      </c>
      <c r="C2" s="44"/>
      <c r="D2" s="44"/>
      <c r="E2" s="44"/>
      <c r="F2" s="44"/>
      <c r="G2" s="44"/>
      <c r="H2" s="44"/>
      <c r="I2" s="45"/>
    </row>
    <row r="3" spans="2:9" ht="15.75" thickTop="1" x14ac:dyDescent="0.25"/>
    <row r="4" spans="2:9" ht="18.75" x14ac:dyDescent="0.25">
      <c r="B4" s="38" t="s">
        <v>86</v>
      </c>
    </row>
    <row r="6" spans="2:9" ht="18.75" x14ac:dyDescent="0.3">
      <c r="B6" s="38" t="s">
        <v>2</v>
      </c>
      <c r="C6" s="39"/>
      <c r="D6" s="39"/>
    </row>
    <row r="7" spans="2:9" ht="18.75" x14ac:dyDescent="0.3">
      <c r="C7" s="39"/>
      <c r="D7" s="39"/>
    </row>
    <row r="8" spans="2:9" ht="18.75" x14ac:dyDescent="0.3">
      <c r="B8" s="38" t="s">
        <v>3</v>
      </c>
      <c r="C8" s="39"/>
      <c r="D8" s="39"/>
    </row>
    <row r="9" spans="2:9" ht="18.75" x14ac:dyDescent="0.25">
      <c r="B9" s="38" t="s">
        <v>4</v>
      </c>
    </row>
    <row r="11" spans="2:9" ht="15.75" x14ac:dyDescent="0.25">
      <c r="B11" s="3"/>
    </row>
    <row r="12" spans="2:9" ht="15.75" x14ac:dyDescent="0.25">
      <c r="B12" s="3"/>
    </row>
    <row r="13" spans="2:9" ht="15.75" x14ac:dyDescent="0.25">
      <c r="B13" s="3"/>
    </row>
    <row r="14" spans="2:9" ht="15.75" x14ac:dyDescent="0.25">
      <c r="B14" s="3"/>
    </row>
    <row r="15" spans="2:9" ht="15.75" x14ac:dyDescent="0.25">
      <c r="B15" s="3"/>
    </row>
    <row r="18" spans="2:8" ht="15.75" x14ac:dyDescent="0.25">
      <c r="B18" s="8" t="s">
        <v>6</v>
      </c>
      <c r="C18" s="8" t="s">
        <v>5</v>
      </c>
      <c r="D18" s="8" t="s">
        <v>7</v>
      </c>
    </row>
    <row r="19" spans="2:8" ht="17.25" customHeight="1" x14ac:dyDescent="0.25">
      <c r="B19" s="6"/>
      <c r="C19" s="9" t="s">
        <v>8</v>
      </c>
      <c r="D19" s="10" t="s">
        <v>9</v>
      </c>
    </row>
    <row r="20" spans="2:8" ht="31.5" x14ac:dyDescent="0.25">
      <c r="B20" s="6"/>
      <c r="C20" s="9" t="s">
        <v>10</v>
      </c>
      <c r="D20" s="10" t="s">
        <v>27</v>
      </c>
      <c r="E20" s="2"/>
      <c r="F20" s="2"/>
      <c r="G20" s="2"/>
      <c r="H20" s="2"/>
    </row>
    <row r="21" spans="2:8" ht="29.25" customHeight="1" x14ac:dyDescent="0.25">
      <c r="B21" s="6"/>
      <c r="C21" s="9" t="s">
        <v>11</v>
      </c>
      <c r="D21" s="10" t="s">
        <v>12</v>
      </c>
    </row>
    <row r="22" spans="2:8" ht="23.25" customHeight="1" x14ac:dyDescent="0.25">
      <c r="B22" s="6"/>
      <c r="C22" s="9" t="s">
        <v>13</v>
      </c>
      <c r="D22" s="10" t="s">
        <v>14</v>
      </c>
    </row>
    <row r="23" spans="2:8" ht="28.5" customHeight="1" x14ac:dyDescent="0.25">
      <c r="B23" s="6"/>
      <c r="C23" s="9" t="s">
        <v>15</v>
      </c>
      <c r="D23" s="10" t="s">
        <v>16</v>
      </c>
    </row>
    <row r="24" spans="2:8" ht="33.75" customHeight="1" x14ac:dyDescent="0.25">
      <c r="B24" s="6"/>
      <c r="C24" s="9" t="s">
        <v>17</v>
      </c>
      <c r="D24" s="10" t="s">
        <v>18</v>
      </c>
    </row>
    <row r="25" spans="2:8" ht="37.5" customHeight="1" x14ac:dyDescent="0.25">
      <c r="B25" s="6"/>
      <c r="C25" s="9" t="s">
        <v>19</v>
      </c>
      <c r="D25" s="10" t="s">
        <v>20</v>
      </c>
    </row>
    <row r="26" spans="2:8" ht="24.75" customHeight="1" x14ac:dyDescent="0.25">
      <c r="B26" s="6"/>
      <c r="C26" s="9" t="s">
        <v>21</v>
      </c>
      <c r="D26" s="10" t="s">
        <v>1</v>
      </c>
    </row>
    <row r="27" spans="2:8" ht="40.5" customHeight="1" x14ac:dyDescent="0.25">
      <c r="B27" s="6"/>
      <c r="C27" s="9" t="s">
        <v>22</v>
      </c>
      <c r="D27" s="10" t="s">
        <v>23</v>
      </c>
    </row>
    <row r="28" spans="2:8" ht="38.25" customHeight="1" x14ac:dyDescent="0.25">
      <c r="B28" s="6"/>
      <c r="C28" s="9" t="s">
        <v>26</v>
      </c>
      <c r="D28" s="42" t="s">
        <v>28</v>
      </c>
    </row>
    <row r="29" spans="2:8" ht="37.5" customHeight="1" x14ac:dyDescent="0.25">
      <c r="B29" s="6"/>
      <c r="C29" s="9" t="s">
        <v>25</v>
      </c>
      <c r="D29" s="42"/>
    </row>
    <row r="30" spans="2:8" ht="43.5" customHeight="1" x14ac:dyDescent="0.25">
      <c r="B30" s="6"/>
      <c r="C30" s="9" t="s">
        <v>24</v>
      </c>
      <c r="D30" s="42"/>
    </row>
    <row r="34" spans="2:5" ht="18.75" x14ac:dyDescent="0.3">
      <c r="B34" s="23" t="s">
        <v>56</v>
      </c>
    </row>
    <row r="38" spans="2:5" x14ac:dyDescent="0.25">
      <c r="B38" s="43"/>
      <c r="C38" s="43"/>
      <c r="D38" s="2"/>
      <c r="E38" s="2"/>
    </row>
    <row r="39" spans="2:5" ht="15" customHeight="1" x14ac:dyDescent="0.25">
      <c r="B39" s="22"/>
      <c r="C39" s="22"/>
      <c r="D39" s="22"/>
      <c r="E39" s="22"/>
    </row>
    <row r="40" spans="2:5" x14ac:dyDescent="0.25">
      <c r="B40" s="22"/>
      <c r="C40" s="22"/>
      <c r="D40" s="22"/>
      <c r="E40" s="22"/>
    </row>
    <row r="41" spans="2:5" x14ac:dyDescent="0.25">
      <c r="B41" s="22"/>
      <c r="C41" s="22"/>
      <c r="D41" s="22"/>
      <c r="E41" s="22"/>
    </row>
    <row r="42" spans="2:5" x14ac:dyDescent="0.25">
      <c r="B42" s="22"/>
      <c r="C42" s="22"/>
      <c r="D42" s="22"/>
      <c r="E42" s="22"/>
    </row>
    <row r="43" spans="2:5" x14ac:dyDescent="0.25">
      <c r="B43" s="22"/>
      <c r="C43" s="22"/>
      <c r="D43" s="22"/>
      <c r="E43" s="22"/>
    </row>
    <row r="44" spans="2:5" x14ac:dyDescent="0.25">
      <c r="B44" s="22"/>
      <c r="C44" s="22"/>
      <c r="D44" s="22"/>
      <c r="E44" s="22"/>
    </row>
    <row r="45" spans="2:5" x14ac:dyDescent="0.25">
      <c r="B45" s="22"/>
      <c r="C45" s="22"/>
      <c r="D45" s="22"/>
      <c r="E45" s="22"/>
    </row>
    <row r="46" spans="2:5" x14ac:dyDescent="0.25">
      <c r="B46" s="22"/>
      <c r="C46" s="22"/>
      <c r="D46" s="22"/>
      <c r="E46" s="22"/>
    </row>
    <row r="47" spans="2:5" x14ac:dyDescent="0.25">
      <c r="B47" s="22"/>
      <c r="C47" s="22"/>
      <c r="D47" s="22"/>
      <c r="E47" s="22"/>
    </row>
    <row r="48" spans="2:5" ht="26.25" x14ac:dyDescent="0.4">
      <c r="B48" s="40" t="s">
        <v>57</v>
      </c>
      <c r="C48" s="22"/>
      <c r="D48" s="22"/>
      <c r="E48" s="22"/>
    </row>
    <row r="50" spans="2:7" x14ac:dyDescent="0.25">
      <c r="B50" s="46" t="s">
        <v>85</v>
      </c>
      <c r="C50" s="46"/>
      <c r="D50" s="46"/>
      <c r="E50" s="46"/>
      <c r="F50" s="46"/>
      <c r="G50" s="46"/>
    </row>
    <row r="51" spans="2:7" ht="30" customHeight="1" x14ac:dyDescent="0.25">
      <c r="B51" s="46"/>
      <c r="C51" s="46"/>
      <c r="D51" s="46"/>
      <c r="E51" s="46"/>
      <c r="F51" s="46"/>
      <c r="G51" s="46"/>
    </row>
  </sheetData>
  <mergeCells count="4">
    <mergeCell ref="D28:D30"/>
    <mergeCell ref="B38:C38"/>
    <mergeCell ref="B2:I2"/>
    <mergeCell ref="B50:G5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3"/>
  <dimension ref="B2:Y59"/>
  <sheetViews>
    <sheetView showGridLines="0" zoomScale="115" zoomScaleNormal="115" workbookViewId="0">
      <selection activeCell="L11" sqref="L11"/>
    </sheetView>
  </sheetViews>
  <sheetFormatPr baseColWidth="10" defaultRowHeight="15" x14ac:dyDescent="0.25"/>
  <cols>
    <col min="1" max="1" width="10.140625" customWidth="1"/>
    <col min="2" max="2" width="17.5703125" customWidth="1"/>
    <col min="4" max="4" width="14.5703125" customWidth="1"/>
    <col min="5" max="5" width="13.42578125" bestFit="1" customWidth="1"/>
    <col min="6" max="6" width="24.42578125" customWidth="1"/>
    <col min="9" max="9" width="14.85546875" customWidth="1"/>
    <col min="10" max="10" width="11.42578125" customWidth="1"/>
    <col min="11" max="11" width="20.7109375" customWidth="1"/>
    <col min="12" max="12" width="15.140625" customWidth="1"/>
    <col min="13" max="13" width="13" customWidth="1"/>
    <col min="14" max="14" width="11.42578125" customWidth="1"/>
    <col min="15" max="15" width="20.140625" customWidth="1"/>
    <col min="16" max="16" width="11.42578125" customWidth="1"/>
    <col min="17" max="17" width="17.42578125" customWidth="1"/>
    <col min="18" max="26" width="11.42578125" customWidth="1"/>
  </cols>
  <sheetData>
    <row r="2" spans="2:25" ht="20.25" customHeight="1" thickBot="1" x14ac:dyDescent="0.3">
      <c r="B2" s="32"/>
      <c r="C2" s="32"/>
      <c r="D2" s="32"/>
      <c r="E2" s="32"/>
      <c r="F2" s="32"/>
    </row>
    <row r="3" spans="2:25" ht="15.75" customHeight="1" thickBot="1" x14ac:dyDescent="0.3">
      <c r="B3" s="33" t="s">
        <v>81</v>
      </c>
      <c r="C3" s="47" t="s">
        <v>89</v>
      </c>
      <c r="D3" s="48"/>
      <c r="E3" s="49"/>
      <c r="F3" s="32"/>
    </row>
    <row r="4" spans="2:25" x14ac:dyDescent="0.25">
      <c r="B4" s="32"/>
      <c r="C4" s="32"/>
      <c r="D4" s="32"/>
      <c r="E4" s="32"/>
      <c r="F4" s="32"/>
      <c r="Q4" s="11" t="s">
        <v>82</v>
      </c>
      <c r="R4" s="11" t="s">
        <v>81</v>
      </c>
      <c r="S4" s="11" t="s">
        <v>29</v>
      </c>
      <c r="T4" s="11" t="s">
        <v>64</v>
      </c>
      <c r="U4" s="11" t="s">
        <v>83</v>
      </c>
      <c r="V4" s="11" t="s">
        <v>40</v>
      </c>
      <c r="W4" s="11" t="s">
        <v>41</v>
      </c>
      <c r="X4" s="11" t="s">
        <v>42</v>
      </c>
      <c r="Y4" s="11" t="s">
        <v>84</v>
      </c>
    </row>
    <row r="5" spans="2:25" x14ac:dyDescent="0.25">
      <c r="B5" s="32"/>
      <c r="C5" s="32"/>
      <c r="D5" s="32"/>
      <c r="E5" s="32"/>
      <c r="F5" s="32"/>
      <c r="Q5" s="34">
        <f ca="1">NOW()</f>
        <v>43754.550906712961</v>
      </c>
      <c r="R5" s="26" t="str">
        <f>C3</f>
        <v>FRANCO</v>
      </c>
      <c r="S5" s="26" t="str">
        <f>VLOOKUP(I9,K9:M16,2)</f>
        <v>Sándwich</v>
      </c>
      <c r="T5" s="26">
        <f>C8</f>
        <v>4</v>
      </c>
      <c r="U5" s="26" t="str">
        <f>IF(I12,"SI","NO")</f>
        <v>SI</v>
      </c>
      <c r="V5" s="26" t="str">
        <f>IF(I15,"SI","NO")</f>
        <v>NO</v>
      </c>
      <c r="W5" s="26" t="str">
        <f>IF(I16,"SI","NO")</f>
        <v>SI</v>
      </c>
      <c r="X5" s="26" t="str">
        <f>IF(I17,"SI","NO")</f>
        <v>NO</v>
      </c>
      <c r="Y5" s="35">
        <f>E18</f>
        <v>13.6</v>
      </c>
    </row>
    <row r="6" spans="2:25" ht="21" x14ac:dyDescent="0.35">
      <c r="B6" s="36" t="s">
        <v>29</v>
      </c>
      <c r="C6" s="32"/>
      <c r="D6" s="32"/>
      <c r="E6" s="32"/>
      <c r="F6" s="32"/>
    </row>
    <row r="7" spans="2:25" x14ac:dyDescent="0.25">
      <c r="B7" s="32"/>
      <c r="C7" s="32"/>
      <c r="D7" s="32"/>
      <c r="E7" s="32"/>
      <c r="F7" s="32"/>
    </row>
    <row r="8" spans="2:25" ht="21" x14ac:dyDescent="0.35">
      <c r="B8" s="36" t="s">
        <v>64</v>
      </c>
      <c r="C8" s="31">
        <v>4</v>
      </c>
      <c r="D8" s="32"/>
      <c r="E8" s="37"/>
      <c r="F8" s="32"/>
      <c r="I8" s="4" t="s">
        <v>58</v>
      </c>
      <c r="K8" s="11" t="s">
        <v>30</v>
      </c>
      <c r="L8" s="11" t="s">
        <v>29</v>
      </c>
      <c r="M8" s="11" t="s">
        <v>31</v>
      </c>
    </row>
    <row r="9" spans="2:25" ht="15.75" x14ac:dyDescent="0.25">
      <c r="B9" s="32"/>
      <c r="C9" s="32"/>
      <c r="D9" s="32"/>
      <c r="E9" s="32"/>
      <c r="F9" s="32"/>
      <c r="I9" s="27">
        <v>4</v>
      </c>
      <c r="K9" s="13">
        <v>1</v>
      </c>
      <c r="L9" s="14" t="s">
        <v>32</v>
      </c>
      <c r="M9" s="15">
        <v>40</v>
      </c>
    </row>
    <row r="10" spans="2:25" ht="21" x14ac:dyDescent="0.35">
      <c r="B10" s="36" t="s">
        <v>66</v>
      </c>
      <c r="C10" s="31">
        <v>15</v>
      </c>
      <c r="D10" s="32"/>
      <c r="E10" s="32"/>
      <c r="F10" s="32"/>
      <c r="K10" s="13">
        <v>2</v>
      </c>
      <c r="L10" s="14" t="s">
        <v>33</v>
      </c>
      <c r="M10" s="15">
        <v>6</v>
      </c>
    </row>
    <row r="11" spans="2:25" ht="15.75" x14ac:dyDescent="0.25">
      <c r="B11" s="32"/>
      <c r="C11" s="32"/>
      <c r="D11" s="32"/>
      <c r="E11" s="32"/>
      <c r="F11" s="32"/>
      <c r="I11" s="4" t="s">
        <v>58</v>
      </c>
      <c r="K11" s="13">
        <v>3</v>
      </c>
      <c r="L11" s="14" t="s">
        <v>37</v>
      </c>
      <c r="M11" s="15">
        <v>5</v>
      </c>
    </row>
    <row r="12" spans="2:25" ht="21" x14ac:dyDescent="0.35">
      <c r="B12" s="36" t="s">
        <v>83</v>
      </c>
      <c r="C12" s="32"/>
      <c r="D12" s="32"/>
      <c r="E12" s="32"/>
      <c r="F12" s="32"/>
      <c r="G12" s="30"/>
      <c r="H12" s="30"/>
      <c r="I12" s="27" t="b">
        <v>1</v>
      </c>
      <c r="K12" s="13">
        <v>4</v>
      </c>
      <c r="L12" s="14" t="s">
        <v>34</v>
      </c>
      <c r="M12" s="15">
        <v>4</v>
      </c>
    </row>
    <row r="13" spans="2:25" ht="15.75" x14ac:dyDescent="0.25">
      <c r="B13" s="32"/>
      <c r="C13" s="32"/>
      <c r="D13" s="32"/>
      <c r="E13" s="32"/>
      <c r="F13" s="32"/>
      <c r="G13" s="30"/>
      <c r="H13" s="30"/>
      <c r="K13" s="13">
        <v>5</v>
      </c>
      <c r="L13" s="14" t="s">
        <v>38</v>
      </c>
      <c r="M13" s="15">
        <v>16</v>
      </c>
    </row>
    <row r="14" spans="2:25" ht="15.75" x14ac:dyDescent="0.25">
      <c r="B14" s="32"/>
      <c r="C14" s="32"/>
      <c r="D14" s="32"/>
      <c r="E14" s="32"/>
      <c r="F14" s="32"/>
      <c r="G14" s="30"/>
      <c r="H14" s="30"/>
      <c r="I14" s="4" t="s">
        <v>58</v>
      </c>
      <c r="K14" s="13">
        <v>6</v>
      </c>
      <c r="L14" s="14" t="s">
        <v>35</v>
      </c>
      <c r="M14" s="15">
        <v>5</v>
      </c>
    </row>
    <row r="15" spans="2:25" ht="21" x14ac:dyDescent="0.35">
      <c r="B15" s="36" t="s">
        <v>74</v>
      </c>
      <c r="C15" s="32"/>
      <c r="D15" s="32"/>
      <c r="E15" s="32"/>
      <c r="F15" s="32"/>
      <c r="I15" s="27"/>
      <c r="K15" s="13">
        <v>7</v>
      </c>
      <c r="L15" s="14" t="s">
        <v>36</v>
      </c>
      <c r="M15" s="15">
        <v>8</v>
      </c>
    </row>
    <row r="16" spans="2:25" ht="15.75" x14ac:dyDescent="0.25">
      <c r="B16" s="32"/>
      <c r="C16" s="32"/>
      <c r="D16" s="32"/>
      <c r="E16" s="32"/>
      <c r="F16" s="32"/>
      <c r="I16" s="27" t="b">
        <v>1</v>
      </c>
      <c r="K16" s="13">
        <v>8</v>
      </c>
      <c r="L16" s="14" t="s">
        <v>39</v>
      </c>
      <c r="M16" s="15">
        <v>11</v>
      </c>
    </row>
    <row r="17" spans="2:9" ht="17.25" x14ac:dyDescent="0.3">
      <c r="B17" s="32"/>
      <c r="C17" s="28" t="s">
        <v>72</v>
      </c>
      <c r="D17" s="28" t="s">
        <v>64</v>
      </c>
      <c r="E17" s="28" t="s">
        <v>73</v>
      </c>
      <c r="F17" s="32"/>
      <c r="I17" s="27"/>
    </row>
    <row r="18" spans="2:9" ht="21" x14ac:dyDescent="0.35">
      <c r="B18" s="36" t="s">
        <v>71</v>
      </c>
      <c r="C18" s="29">
        <f>IFERROR(VLOOKUP(I9,K9:M16,3,0),0)</f>
        <v>4</v>
      </c>
      <c r="D18" s="28">
        <f>C8</f>
        <v>4</v>
      </c>
      <c r="E18" s="29">
        <f>C18*D18*(1-C10/100)</f>
        <v>13.6</v>
      </c>
      <c r="F18" s="32"/>
    </row>
    <row r="19" spans="2:9" x14ac:dyDescent="0.25">
      <c r="B19" s="32"/>
      <c r="C19" s="32"/>
      <c r="D19" s="32"/>
      <c r="E19" s="32"/>
      <c r="F19" s="32"/>
    </row>
    <row r="44" spans="2:2" ht="21" x14ac:dyDescent="0.35">
      <c r="B44" s="1"/>
    </row>
    <row r="59" spans="2:2" ht="21" x14ac:dyDescent="0.35">
      <c r="B59" s="1"/>
    </row>
  </sheetData>
  <mergeCells count="1">
    <mergeCell ref="C3:E3"/>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4097" r:id="rId3" name="Check Box 1">
              <controlPr defaultSize="0" autoFill="0" autoLine="0" autoPict="0">
                <anchor moveWithCells="1">
                  <from>
                    <xdr:col>2</xdr:col>
                    <xdr:colOff>47625</xdr:colOff>
                    <xdr:row>11</xdr:row>
                    <xdr:rowOff>66675</xdr:rowOff>
                  </from>
                  <to>
                    <xdr:col>3</xdr:col>
                    <xdr:colOff>771525</xdr:colOff>
                    <xdr:row>12</xdr:row>
                    <xdr:rowOff>19050</xdr:rowOff>
                  </to>
                </anchor>
              </controlPr>
            </control>
          </mc:Choice>
        </mc:AlternateContent>
        <mc:AlternateContent xmlns:mc="http://schemas.openxmlformats.org/markup-compatibility/2006">
          <mc:Choice Requires="x14">
            <control shapeId="4098" r:id="rId4" name="Scroll Bar 2">
              <controlPr defaultSize="0" autoPict="0">
                <anchor moveWithCells="1">
                  <from>
                    <xdr:col>3</xdr:col>
                    <xdr:colOff>190500</xdr:colOff>
                    <xdr:row>9</xdr:row>
                    <xdr:rowOff>28575</xdr:rowOff>
                  </from>
                  <to>
                    <xdr:col>5</xdr:col>
                    <xdr:colOff>1181100</xdr:colOff>
                    <xdr:row>10</xdr:row>
                    <xdr:rowOff>19050</xdr:rowOff>
                  </to>
                </anchor>
              </controlPr>
            </control>
          </mc:Choice>
        </mc:AlternateContent>
        <mc:AlternateContent xmlns:mc="http://schemas.openxmlformats.org/markup-compatibility/2006">
          <mc:Choice Requires="x14">
            <control shapeId="4099" r:id="rId5" name="Drop Down 3">
              <controlPr defaultSize="0" autoLine="0" autoPict="0">
                <anchor moveWithCells="1">
                  <from>
                    <xdr:col>2</xdr:col>
                    <xdr:colOff>85725</xdr:colOff>
                    <xdr:row>5</xdr:row>
                    <xdr:rowOff>9525</xdr:rowOff>
                  </from>
                  <to>
                    <xdr:col>3</xdr:col>
                    <xdr:colOff>752475</xdr:colOff>
                    <xdr:row>5</xdr:row>
                    <xdr:rowOff>257175</xdr:rowOff>
                  </to>
                </anchor>
              </controlPr>
            </control>
          </mc:Choice>
        </mc:AlternateContent>
        <mc:AlternateContent xmlns:mc="http://schemas.openxmlformats.org/markup-compatibility/2006">
          <mc:Choice Requires="x14">
            <control shapeId="4100" r:id="rId6" name="Spinner 4">
              <controlPr defaultSize="0" autoPict="0">
                <anchor moveWithCells="1" sizeWithCells="1">
                  <from>
                    <xdr:col>3</xdr:col>
                    <xdr:colOff>85725</xdr:colOff>
                    <xdr:row>7</xdr:row>
                    <xdr:rowOff>0</xdr:rowOff>
                  </from>
                  <to>
                    <xdr:col>3</xdr:col>
                    <xdr:colOff>438150</xdr:colOff>
                    <xdr:row>8</xdr:row>
                    <xdr:rowOff>47625</xdr:rowOff>
                  </to>
                </anchor>
              </controlPr>
            </control>
          </mc:Choice>
        </mc:AlternateContent>
        <mc:AlternateContent xmlns:mc="http://schemas.openxmlformats.org/markup-compatibility/2006">
          <mc:Choice Requires="x14">
            <control shapeId="4101" r:id="rId7" name="Check Box 5">
              <controlPr defaultSize="0" autoFill="0" autoLine="0" autoPict="0">
                <anchor moveWithCells="1">
                  <from>
                    <xdr:col>1</xdr:col>
                    <xdr:colOff>971550</xdr:colOff>
                    <xdr:row>14</xdr:row>
                    <xdr:rowOff>38100</xdr:rowOff>
                  </from>
                  <to>
                    <xdr:col>3</xdr:col>
                    <xdr:colOff>276225</xdr:colOff>
                    <xdr:row>15</xdr:row>
                    <xdr:rowOff>19050</xdr:rowOff>
                  </to>
                </anchor>
              </controlPr>
            </control>
          </mc:Choice>
        </mc:AlternateContent>
        <mc:AlternateContent xmlns:mc="http://schemas.openxmlformats.org/markup-compatibility/2006">
          <mc:Choice Requires="x14">
            <control shapeId="4102" r:id="rId8" name="Check Box 6">
              <controlPr defaultSize="0" autoFill="0" autoLine="0" autoPict="0">
                <anchor moveWithCells="1">
                  <from>
                    <xdr:col>2</xdr:col>
                    <xdr:colOff>742950</xdr:colOff>
                    <xdr:row>14</xdr:row>
                    <xdr:rowOff>38100</xdr:rowOff>
                  </from>
                  <to>
                    <xdr:col>4</xdr:col>
                    <xdr:colOff>247650</xdr:colOff>
                    <xdr:row>15</xdr:row>
                    <xdr:rowOff>19050</xdr:rowOff>
                  </to>
                </anchor>
              </controlPr>
            </control>
          </mc:Choice>
        </mc:AlternateContent>
        <mc:AlternateContent xmlns:mc="http://schemas.openxmlformats.org/markup-compatibility/2006">
          <mc:Choice Requires="x14">
            <control shapeId="4103" r:id="rId9" name="Check Box 7">
              <controlPr defaultSize="0" autoFill="0" autoLine="0" autoPict="0">
                <anchor moveWithCells="1">
                  <from>
                    <xdr:col>3</xdr:col>
                    <xdr:colOff>828675</xdr:colOff>
                    <xdr:row>14</xdr:row>
                    <xdr:rowOff>38100</xdr:rowOff>
                  </from>
                  <to>
                    <xdr:col>5</xdr:col>
                    <xdr:colOff>200025</xdr:colOff>
                    <xdr:row>15</xdr:row>
                    <xdr:rowOff>28575</xdr:rowOff>
                  </to>
                </anchor>
              </controlPr>
            </control>
          </mc:Choice>
        </mc:AlternateContent>
        <mc:AlternateContent xmlns:mc="http://schemas.openxmlformats.org/markup-compatibility/2006">
          <mc:Choice Requires="x14">
            <control shapeId="4104" r:id="rId10" name="Button 8">
              <controlPr defaultSize="0" print="0" autoFill="0" autoPict="0">
                <anchor moveWithCells="1" sizeWithCells="1">
                  <from>
                    <xdr:col>5</xdr:col>
                    <xdr:colOff>361950</xdr:colOff>
                    <xdr:row>2</xdr:row>
                    <xdr:rowOff>28575</xdr:rowOff>
                  </from>
                  <to>
                    <xdr:col>5</xdr:col>
                    <xdr:colOff>1362075</xdr:colOff>
                    <xdr:row>3</xdr:row>
                    <xdr:rowOff>123825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dimension ref="B2:P95"/>
  <sheetViews>
    <sheetView showGridLines="0" zoomScale="115" zoomScaleNormal="115" workbookViewId="0">
      <selection activeCell="H39" sqref="H39"/>
    </sheetView>
  </sheetViews>
  <sheetFormatPr baseColWidth="10" defaultRowHeight="15" x14ac:dyDescent="0.25"/>
  <cols>
    <col min="1" max="1" width="5.28515625" style="12" customWidth="1"/>
    <col min="2" max="2" width="4.140625" style="12" bestFit="1" customWidth="1"/>
    <col min="3" max="3" width="14.85546875" style="12" bestFit="1" customWidth="1"/>
    <col min="4" max="4" width="11.42578125" style="12"/>
    <col min="5" max="5" width="4.140625" style="12" bestFit="1" customWidth="1"/>
    <col min="6" max="6" width="14.85546875" style="12" bestFit="1" customWidth="1"/>
    <col min="7" max="7" width="17.5703125" style="12" customWidth="1"/>
    <col min="8" max="8" width="11.42578125" style="12"/>
    <col min="9" max="9" width="14.5703125" style="12" customWidth="1"/>
    <col min="10" max="10" width="11.42578125" style="12"/>
    <col min="11" max="11" width="16.140625" style="12" customWidth="1"/>
    <col min="12" max="15" width="11.42578125" style="12"/>
    <col min="16" max="16" width="13" style="12" bestFit="1" customWidth="1"/>
    <col min="17" max="16384" width="11.42578125" style="12"/>
  </cols>
  <sheetData>
    <row r="2" spans="2:16" ht="41.25" customHeight="1" thickBot="1" x14ac:dyDescent="0.3">
      <c r="B2" s="44" t="s">
        <v>0</v>
      </c>
      <c r="C2" s="44"/>
      <c r="D2" s="44"/>
      <c r="E2" s="44"/>
      <c r="F2" s="44"/>
      <c r="G2" s="44"/>
      <c r="H2" s="44"/>
      <c r="I2" s="44"/>
      <c r="J2" s="44"/>
      <c r="K2" s="44"/>
      <c r="L2" s="44"/>
      <c r="M2" s="45"/>
    </row>
    <row r="3" spans="2:16" ht="15.75" customHeight="1" thickTop="1" x14ac:dyDescent="0.25"/>
    <row r="4" spans="2:16" ht="21" x14ac:dyDescent="0.35">
      <c r="G4" s="41" t="s">
        <v>87</v>
      </c>
    </row>
    <row r="5" spans="2:16" x14ac:dyDescent="0.25">
      <c r="B5" s="11" t="s">
        <v>30</v>
      </c>
      <c r="C5" s="11" t="s">
        <v>29</v>
      </c>
      <c r="D5" s="11" t="s">
        <v>31</v>
      </c>
      <c r="K5" s="4" t="s">
        <v>58</v>
      </c>
    </row>
    <row r="6" spans="2:16" ht="21" x14ac:dyDescent="0.35">
      <c r="B6" s="13">
        <v>1</v>
      </c>
      <c r="C6" s="14" t="s">
        <v>32</v>
      </c>
      <c r="D6" s="15">
        <v>40</v>
      </c>
      <c r="G6" s="1" t="s">
        <v>29</v>
      </c>
      <c r="K6" s="27">
        <v>3</v>
      </c>
    </row>
    <row r="7" spans="2:16" ht="15.75" x14ac:dyDescent="0.25">
      <c r="B7" s="13">
        <v>2</v>
      </c>
      <c r="C7" s="14" t="s">
        <v>33</v>
      </c>
      <c r="D7" s="15">
        <v>6</v>
      </c>
    </row>
    <row r="8" spans="2:16" ht="15.75" x14ac:dyDescent="0.25">
      <c r="B8" s="13">
        <v>3</v>
      </c>
      <c r="C8" s="14" t="s">
        <v>37</v>
      </c>
      <c r="D8" s="15">
        <v>5</v>
      </c>
      <c r="J8" s="4" t="s">
        <v>58</v>
      </c>
    </row>
    <row r="9" spans="2:16" ht="15.75" x14ac:dyDescent="0.25">
      <c r="B9" s="13">
        <v>4</v>
      </c>
      <c r="C9" s="14" t="s">
        <v>34</v>
      </c>
      <c r="D9" s="15">
        <v>4</v>
      </c>
      <c r="J9" s="27"/>
    </row>
    <row r="10" spans="2:16" ht="15.75" x14ac:dyDescent="0.25">
      <c r="B10" s="13">
        <v>5</v>
      </c>
      <c r="C10" s="14" t="s">
        <v>38</v>
      </c>
      <c r="D10" s="15">
        <v>16</v>
      </c>
    </row>
    <row r="11" spans="2:16" ht="21" x14ac:dyDescent="0.35">
      <c r="B11" s="13">
        <v>6</v>
      </c>
      <c r="C11" s="14" t="s">
        <v>35</v>
      </c>
      <c r="D11" s="15">
        <v>5</v>
      </c>
      <c r="G11" s="41" t="s">
        <v>13</v>
      </c>
    </row>
    <row r="12" spans="2:16" ht="17.25" x14ac:dyDescent="0.3">
      <c r="B12" s="13">
        <v>7</v>
      </c>
      <c r="C12" s="14" t="s">
        <v>36</v>
      </c>
      <c r="D12" s="15">
        <v>8</v>
      </c>
      <c r="N12" s="28" t="s">
        <v>72</v>
      </c>
      <c r="O12" s="28" t="s">
        <v>64</v>
      </c>
      <c r="P12" s="28" t="s">
        <v>73</v>
      </c>
    </row>
    <row r="13" spans="2:16" ht="21" x14ac:dyDescent="0.35">
      <c r="B13" s="13">
        <v>8</v>
      </c>
      <c r="C13" s="14" t="s">
        <v>39</v>
      </c>
      <c r="D13" s="15">
        <v>11</v>
      </c>
      <c r="G13" s="1" t="s">
        <v>64</v>
      </c>
      <c r="H13" s="7">
        <v>100</v>
      </c>
      <c r="J13" s="30" t="s">
        <v>65</v>
      </c>
      <c r="M13" s="1" t="s">
        <v>71</v>
      </c>
      <c r="N13" s="29">
        <f>VLOOKUP(K6,B6:D13,3,0)</f>
        <v>5</v>
      </c>
      <c r="O13" s="28">
        <f>H13</f>
        <v>100</v>
      </c>
      <c r="P13" s="29">
        <f>N13*O13</f>
        <v>500</v>
      </c>
    </row>
    <row r="16" spans="2:16" ht="17.25" customHeight="1" x14ac:dyDescent="0.25">
      <c r="H16" s="7"/>
    </row>
    <row r="18" spans="7:12" ht="21" x14ac:dyDescent="0.35">
      <c r="G18" s="41" t="s">
        <v>22</v>
      </c>
    </row>
    <row r="19" spans="7:12" ht="15.75" x14ac:dyDescent="0.25">
      <c r="L19" s="30" t="s">
        <v>67</v>
      </c>
    </row>
    <row r="20" spans="7:12" ht="21" x14ac:dyDescent="0.35">
      <c r="G20" s="1" t="s">
        <v>66</v>
      </c>
      <c r="H20" s="27">
        <v>20</v>
      </c>
      <c r="L20" s="30" t="s">
        <v>68</v>
      </c>
    </row>
    <row r="21" spans="7:12" ht="15.75" x14ac:dyDescent="0.25">
      <c r="L21" s="30" t="s">
        <v>69</v>
      </c>
    </row>
    <row r="23" spans="7:12" x14ac:dyDescent="0.25">
      <c r="H23" s="27"/>
    </row>
    <row r="26" spans="7:12" ht="21" x14ac:dyDescent="0.35">
      <c r="G26" s="41" t="s">
        <v>11</v>
      </c>
    </row>
    <row r="28" spans="7:12" ht="21" x14ac:dyDescent="0.35">
      <c r="G28" s="1" t="s">
        <v>70</v>
      </c>
    </row>
    <row r="29" spans="7:12" x14ac:dyDescent="0.25">
      <c r="I29" s="4" t="s">
        <v>58</v>
      </c>
    </row>
    <row r="30" spans="7:12" x14ac:dyDescent="0.25">
      <c r="I30" s="27" t="b">
        <v>0</v>
      </c>
    </row>
    <row r="32" spans="7:12" x14ac:dyDescent="0.25">
      <c r="I32" s="4" t="s">
        <v>58</v>
      </c>
    </row>
    <row r="33" spans="2:11" x14ac:dyDescent="0.25">
      <c r="I33" s="27"/>
      <c r="K33" s="27"/>
    </row>
    <row r="38" spans="2:11" ht="21" x14ac:dyDescent="0.35">
      <c r="B38" s="19" t="s">
        <v>30</v>
      </c>
      <c r="C38" s="16" t="s">
        <v>43</v>
      </c>
      <c r="G38" s="1" t="s">
        <v>74</v>
      </c>
    </row>
    <row r="39" spans="2:11" ht="15.75" x14ac:dyDescent="0.25">
      <c r="B39" s="20">
        <v>1</v>
      </c>
      <c r="C39" s="21" t="s">
        <v>40</v>
      </c>
      <c r="I39" s="4" t="s">
        <v>58</v>
      </c>
    </row>
    <row r="40" spans="2:11" ht="15.75" x14ac:dyDescent="0.25">
      <c r="B40" s="20">
        <v>2</v>
      </c>
      <c r="C40" s="21" t="s">
        <v>41</v>
      </c>
      <c r="I40" s="27" t="b">
        <v>0</v>
      </c>
    </row>
    <row r="41" spans="2:11" ht="15.75" x14ac:dyDescent="0.25">
      <c r="B41" s="20">
        <v>3</v>
      </c>
      <c r="C41" s="21" t="s">
        <v>42</v>
      </c>
      <c r="I41" s="27" t="b">
        <v>0</v>
      </c>
    </row>
    <row r="42" spans="2:11" x14ac:dyDescent="0.25">
      <c r="I42" s="27" t="b">
        <v>0</v>
      </c>
    </row>
    <row r="46" spans="2:11" ht="21" x14ac:dyDescent="0.35">
      <c r="F46" s="1" t="s">
        <v>75</v>
      </c>
    </row>
    <row r="65" spans="2:12" ht="21" x14ac:dyDescent="0.35">
      <c r="G65" s="41" t="s">
        <v>88</v>
      </c>
    </row>
    <row r="66" spans="2:12" x14ac:dyDescent="0.25">
      <c r="B66" s="51" t="s">
        <v>79</v>
      </c>
      <c r="C66" s="51"/>
    </row>
    <row r="67" spans="2:12" ht="21" x14ac:dyDescent="0.35">
      <c r="G67" s="1" t="s">
        <v>44</v>
      </c>
      <c r="K67" s="50" t="s">
        <v>58</v>
      </c>
      <c r="L67" s="50"/>
    </row>
    <row r="68" spans="2:12" x14ac:dyDescent="0.25">
      <c r="B68" s="19" t="s">
        <v>30</v>
      </c>
      <c r="C68" s="17" t="s">
        <v>44</v>
      </c>
      <c r="K68" s="5" t="s">
        <v>79</v>
      </c>
      <c r="L68" s="5" t="s">
        <v>80</v>
      </c>
    </row>
    <row r="69" spans="2:12" ht="15.75" x14ac:dyDescent="0.25">
      <c r="B69" s="20">
        <v>1</v>
      </c>
      <c r="C69" s="18" t="s">
        <v>45</v>
      </c>
      <c r="K69" s="5">
        <v>1</v>
      </c>
      <c r="L69" s="5">
        <v>2</v>
      </c>
    </row>
    <row r="70" spans="2:12" ht="15.75" x14ac:dyDescent="0.25">
      <c r="B70" s="20">
        <v>2</v>
      </c>
      <c r="C70" s="18" t="s">
        <v>46</v>
      </c>
    </row>
    <row r="71" spans="2:12" ht="15.75" x14ac:dyDescent="0.25">
      <c r="B71" s="20">
        <v>3</v>
      </c>
      <c r="C71" s="18" t="s">
        <v>47</v>
      </c>
    </row>
    <row r="74" spans="2:12" x14ac:dyDescent="0.25">
      <c r="B74" s="51" t="s">
        <v>80</v>
      </c>
      <c r="C74" s="51"/>
    </row>
    <row r="76" spans="2:12" x14ac:dyDescent="0.25">
      <c r="B76" s="19" t="s">
        <v>30</v>
      </c>
      <c r="C76" s="17" t="s">
        <v>44</v>
      </c>
    </row>
    <row r="77" spans="2:12" ht="15.75" x14ac:dyDescent="0.25">
      <c r="B77" s="20">
        <v>1</v>
      </c>
      <c r="C77" s="18" t="s">
        <v>76</v>
      </c>
    </row>
    <row r="78" spans="2:12" ht="15.75" x14ac:dyDescent="0.25">
      <c r="B78" s="20">
        <v>2</v>
      </c>
      <c r="C78" s="18" t="s">
        <v>77</v>
      </c>
    </row>
    <row r="79" spans="2:12" ht="15.75" x14ac:dyDescent="0.25">
      <c r="B79" s="20">
        <v>3</v>
      </c>
      <c r="C79" s="18" t="s">
        <v>78</v>
      </c>
    </row>
    <row r="80" spans="2:12" ht="21" x14ac:dyDescent="0.35">
      <c r="G80" s="41" t="s">
        <v>15</v>
      </c>
    </row>
    <row r="82" spans="2:9" ht="21" x14ac:dyDescent="0.35">
      <c r="G82" s="1" t="s">
        <v>44</v>
      </c>
    </row>
    <row r="84" spans="2:9" x14ac:dyDescent="0.25">
      <c r="B84" s="19" t="s">
        <v>30</v>
      </c>
      <c r="C84" s="17" t="s">
        <v>44</v>
      </c>
    </row>
    <row r="85" spans="2:9" ht="15.75" x14ac:dyDescent="0.25">
      <c r="B85" s="20">
        <v>1</v>
      </c>
      <c r="C85" s="18" t="s">
        <v>45</v>
      </c>
      <c r="I85" s="5" t="s">
        <v>58</v>
      </c>
    </row>
    <row r="86" spans="2:9" ht="15.75" x14ac:dyDescent="0.25">
      <c r="B86" s="20">
        <v>2</v>
      </c>
      <c r="C86" s="18" t="s">
        <v>46</v>
      </c>
      <c r="I86" s="5">
        <v>4</v>
      </c>
    </row>
    <row r="87" spans="2:9" ht="15.75" x14ac:dyDescent="0.25">
      <c r="B87" s="20">
        <v>3</v>
      </c>
      <c r="C87" s="18" t="s">
        <v>47</v>
      </c>
    </row>
    <row r="88" spans="2:9" ht="15.75" x14ac:dyDescent="0.25">
      <c r="B88" s="20">
        <v>4</v>
      </c>
      <c r="C88" s="18" t="s">
        <v>76</v>
      </c>
    </row>
    <row r="89" spans="2:9" ht="15.75" x14ac:dyDescent="0.25">
      <c r="B89" s="20">
        <v>5</v>
      </c>
      <c r="C89" s="18" t="s">
        <v>77</v>
      </c>
    </row>
    <row r="90" spans="2:9" ht="15.75" x14ac:dyDescent="0.25">
      <c r="B90" s="20">
        <v>6</v>
      </c>
      <c r="C90" s="18" t="s">
        <v>78</v>
      </c>
    </row>
    <row r="94" spans="2:9" x14ac:dyDescent="0.25">
      <c r="I94" s="31" t="s">
        <v>58</v>
      </c>
    </row>
    <row r="95" spans="2:9" x14ac:dyDescent="0.25">
      <c r="I95" s="31"/>
    </row>
  </sheetData>
  <mergeCells count="4">
    <mergeCell ref="K67:L67"/>
    <mergeCell ref="B66:C66"/>
    <mergeCell ref="B74:C74"/>
    <mergeCell ref="B2:M2"/>
  </mergeCells>
  <phoneticPr fontId="12" type="noConversion"/>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2051" r:id="rId3" name="Check Box 3">
              <controlPr defaultSize="0" autoFill="0" autoLine="0" autoPict="0">
                <anchor moveWithCells="1">
                  <from>
                    <xdr:col>6</xdr:col>
                    <xdr:colOff>95250</xdr:colOff>
                    <xdr:row>28</xdr:row>
                    <xdr:rowOff>161925</xdr:rowOff>
                  </from>
                  <to>
                    <xdr:col>7</xdr:col>
                    <xdr:colOff>419100</xdr:colOff>
                    <xdr:row>30</xdr:row>
                    <xdr:rowOff>0</xdr:rowOff>
                  </to>
                </anchor>
              </controlPr>
            </control>
          </mc:Choice>
        </mc:AlternateContent>
        <mc:AlternateContent xmlns:mc="http://schemas.openxmlformats.org/markup-compatibility/2006">
          <mc:Choice Requires="x14">
            <control shapeId="2052" r:id="rId4" name="Scroll Bar 4">
              <controlPr defaultSize="0" autoPict="0">
                <anchor moveWithCells="1">
                  <from>
                    <xdr:col>8</xdr:col>
                    <xdr:colOff>114300</xdr:colOff>
                    <xdr:row>18</xdr:row>
                    <xdr:rowOff>152400</xdr:rowOff>
                  </from>
                  <to>
                    <xdr:col>10</xdr:col>
                    <xdr:colOff>714375</xdr:colOff>
                    <xdr:row>20</xdr:row>
                    <xdr:rowOff>0</xdr:rowOff>
                  </to>
                </anchor>
              </controlPr>
            </control>
          </mc:Choice>
        </mc:AlternateContent>
        <mc:AlternateContent xmlns:mc="http://schemas.openxmlformats.org/markup-compatibility/2006">
          <mc:Choice Requires="x14">
            <control shapeId="2053" r:id="rId5" name="Drop Down 5">
              <controlPr defaultSize="0" autoLine="0" autoPict="0">
                <anchor moveWithCells="1">
                  <from>
                    <xdr:col>7</xdr:col>
                    <xdr:colOff>85725</xdr:colOff>
                    <xdr:row>5</xdr:row>
                    <xdr:rowOff>9525</xdr:rowOff>
                  </from>
                  <to>
                    <xdr:col>8</xdr:col>
                    <xdr:colOff>752475</xdr:colOff>
                    <xdr:row>5</xdr:row>
                    <xdr:rowOff>257175</xdr:rowOff>
                  </to>
                </anchor>
              </controlPr>
            </control>
          </mc:Choice>
        </mc:AlternateContent>
        <mc:AlternateContent xmlns:mc="http://schemas.openxmlformats.org/markup-compatibility/2006">
          <mc:Choice Requires="x14">
            <control shapeId="2054" r:id="rId6" name="Spinner 6">
              <controlPr defaultSize="0" autoPict="0">
                <anchor moveWithCells="1" sizeWithCells="1">
                  <from>
                    <xdr:col>8</xdr:col>
                    <xdr:colOff>85725</xdr:colOff>
                    <xdr:row>11</xdr:row>
                    <xdr:rowOff>228600</xdr:rowOff>
                  </from>
                  <to>
                    <xdr:col>8</xdr:col>
                    <xdr:colOff>438150</xdr:colOff>
                    <xdr:row>13</xdr:row>
                    <xdr:rowOff>47625</xdr:rowOff>
                  </to>
                </anchor>
              </controlPr>
            </control>
          </mc:Choice>
        </mc:AlternateContent>
        <mc:AlternateContent xmlns:mc="http://schemas.openxmlformats.org/markup-compatibility/2006">
          <mc:Choice Requires="x14">
            <control shapeId="2055" r:id="rId7" name="Check Box 7">
              <controlPr defaultSize="0" autoFill="0" autoLine="0" autoPict="0">
                <anchor moveWithCells="1">
                  <from>
                    <xdr:col>5</xdr:col>
                    <xdr:colOff>895350</xdr:colOff>
                    <xdr:row>38</xdr:row>
                    <xdr:rowOff>190500</xdr:rowOff>
                  </from>
                  <to>
                    <xdr:col>6</xdr:col>
                    <xdr:colOff>1133475</xdr:colOff>
                    <xdr:row>40</xdr:row>
                    <xdr:rowOff>38100</xdr:rowOff>
                  </to>
                </anchor>
              </controlPr>
            </control>
          </mc:Choice>
        </mc:AlternateContent>
        <mc:AlternateContent xmlns:mc="http://schemas.openxmlformats.org/markup-compatibility/2006">
          <mc:Choice Requires="x14">
            <control shapeId="2056" r:id="rId8" name="Check Box 8">
              <controlPr defaultSize="0" autoFill="0" autoLine="0" autoPict="0">
                <anchor moveWithCells="1">
                  <from>
                    <xdr:col>5</xdr:col>
                    <xdr:colOff>790575</xdr:colOff>
                    <xdr:row>40</xdr:row>
                    <xdr:rowOff>95250</xdr:rowOff>
                  </from>
                  <to>
                    <xdr:col>6</xdr:col>
                    <xdr:colOff>1028700</xdr:colOff>
                    <xdr:row>41</xdr:row>
                    <xdr:rowOff>142875</xdr:rowOff>
                  </to>
                </anchor>
              </controlPr>
            </control>
          </mc:Choice>
        </mc:AlternateContent>
        <mc:AlternateContent xmlns:mc="http://schemas.openxmlformats.org/markup-compatibility/2006">
          <mc:Choice Requires="x14">
            <control shapeId="2057" r:id="rId9" name="Check Box 9">
              <controlPr defaultSize="0" autoFill="0" autoLine="0" autoPict="0">
                <anchor moveWithCells="1">
                  <from>
                    <xdr:col>6</xdr:col>
                    <xdr:colOff>161925</xdr:colOff>
                    <xdr:row>42</xdr:row>
                    <xdr:rowOff>47625</xdr:rowOff>
                  </from>
                  <to>
                    <xdr:col>7</xdr:col>
                    <xdr:colOff>228600</xdr:colOff>
                    <xdr:row>43</xdr:row>
                    <xdr:rowOff>104775</xdr:rowOff>
                  </to>
                </anchor>
              </controlPr>
            </control>
          </mc:Choice>
        </mc:AlternateContent>
        <mc:AlternateContent xmlns:mc="http://schemas.openxmlformats.org/markup-compatibility/2006">
          <mc:Choice Requires="x14">
            <control shapeId="2109" r:id="rId10" name="Group Box 61">
              <controlPr defaultSize="0" autoFill="0" autoPict="0">
                <anchor moveWithCells="1">
                  <from>
                    <xdr:col>6</xdr:col>
                    <xdr:colOff>57150</xdr:colOff>
                    <xdr:row>68</xdr:row>
                    <xdr:rowOff>28575</xdr:rowOff>
                  </from>
                  <to>
                    <xdr:col>7</xdr:col>
                    <xdr:colOff>28575</xdr:colOff>
                    <xdr:row>77</xdr:row>
                    <xdr:rowOff>19050</xdr:rowOff>
                  </to>
                </anchor>
              </controlPr>
            </control>
          </mc:Choice>
        </mc:AlternateContent>
        <mc:AlternateContent xmlns:mc="http://schemas.openxmlformats.org/markup-compatibility/2006">
          <mc:Choice Requires="x14">
            <control shapeId="2110" r:id="rId11" name="Option Button 62">
              <controlPr defaultSize="0" autoFill="0" autoLine="0" autoPict="0">
                <anchor moveWithCells="1">
                  <from>
                    <xdr:col>6</xdr:col>
                    <xdr:colOff>257175</xdr:colOff>
                    <xdr:row>69</xdr:row>
                    <xdr:rowOff>38100</xdr:rowOff>
                  </from>
                  <to>
                    <xdr:col>6</xdr:col>
                    <xdr:colOff>1038225</xdr:colOff>
                    <xdr:row>70</xdr:row>
                    <xdr:rowOff>152400</xdr:rowOff>
                  </to>
                </anchor>
              </controlPr>
            </control>
          </mc:Choice>
        </mc:AlternateContent>
        <mc:AlternateContent xmlns:mc="http://schemas.openxmlformats.org/markup-compatibility/2006">
          <mc:Choice Requires="x14">
            <control shapeId="2112" r:id="rId12" name="Option Button 64">
              <controlPr defaultSize="0" autoFill="0" autoLine="0" autoPict="0">
                <anchor moveWithCells="1">
                  <from>
                    <xdr:col>6</xdr:col>
                    <xdr:colOff>257175</xdr:colOff>
                    <xdr:row>70</xdr:row>
                    <xdr:rowOff>171450</xdr:rowOff>
                  </from>
                  <to>
                    <xdr:col>6</xdr:col>
                    <xdr:colOff>1009650</xdr:colOff>
                    <xdr:row>72</xdr:row>
                    <xdr:rowOff>104775</xdr:rowOff>
                  </to>
                </anchor>
              </controlPr>
            </control>
          </mc:Choice>
        </mc:AlternateContent>
        <mc:AlternateContent xmlns:mc="http://schemas.openxmlformats.org/markup-compatibility/2006">
          <mc:Choice Requires="x14">
            <control shapeId="2113" r:id="rId13" name="Option Button 65">
              <controlPr defaultSize="0" autoFill="0" autoLine="0" autoPict="0">
                <anchor moveWithCells="1">
                  <from>
                    <xdr:col>6</xdr:col>
                    <xdr:colOff>257175</xdr:colOff>
                    <xdr:row>72</xdr:row>
                    <xdr:rowOff>161925</xdr:rowOff>
                  </from>
                  <to>
                    <xdr:col>6</xdr:col>
                    <xdr:colOff>1009650</xdr:colOff>
                    <xdr:row>74</xdr:row>
                    <xdr:rowOff>47625</xdr:rowOff>
                  </to>
                </anchor>
              </controlPr>
            </control>
          </mc:Choice>
        </mc:AlternateContent>
        <mc:AlternateContent xmlns:mc="http://schemas.openxmlformats.org/markup-compatibility/2006">
          <mc:Choice Requires="x14">
            <control shapeId="2118" r:id="rId14" name="List Box 70">
              <controlPr defaultSize="0" autoLine="0" autoPict="0">
                <anchor moveWithCells="1">
                  <from>
                    <xdr:col>5</xdr:col>
                    <xdr:colOff>990600</xdr:colOff>
                    <xdr:row>82</xdr:row>
                    <xdr:rowOff>85725</xdr:rowOff>
                  </from>
                  <to>
                    <xdr:col>7</xdr:col>
                    <xdr:colOff>219075</xdr:colOff>
                    <xdr:row>87</xdr:row>
                    <xdr:rowOff>171450</xdr:rowOff>
                  </to>
                </anchor>
              </controlPr>
            </control>
          </mc:Choice>
        </mc:AlternateContent>
        <mc:AlternateContent xmlns:mc="http://schemas.openxmlformats.org/markup-compatibility/2006">
          <mc:Choice Requires="x14">
            <control shapeId="2120" r:id="rId15" name="Option Button 72">
              <controlPr defaultSize="0" autoFill="0" autoLine="0" autoPict="0">
                <anchor moveWithCells="1">
                  <from>
                    <xdr:col>8</xdr:col>
                    <xdr:colOff>114300</xdr:colOff>
                    <xdr:row>70</xdr:row>
                    <xdr:rowOff>57150</xdr:rowOff>
                  </from>
                  <to>
                    <xdr:col>8</xdr:col>
                    <xdr:colOff>904875</xdr:colOff>
                    <xdr:row>71</xdr:row>
                    <xdr:rowOff>142875</xdr:rowOff>
                  </to>
                </anchor>
              </controlPr>
            </control>
          </mc:Choice>
        </mc:AlternateContent>
        <mc:AlternateContent xmlns:mc="http://schemas.openxmlformats.org/markup-compatibility/2006">
          <mc:Choice Requires="x14">
            <control shapeId="2121" r:id="rId16" name="Option Button 73">
              <controlPr defaultSize="0" autoFill="0" autoLine="0" autoPict="0">
                <anchor moveWithCells="1">
                  <from>
                    <xdr:col>8</xdr:col>
                    <xdr:colOff>114300</xdr:colOff>
                    <xdr:row>71</xdr:row>
                    <xdr:rowOff>180975</xdr:rowOff>
                  </from>
                  <to>
                    <xdr:col>8</xdr:col>
                    <xdr:colOff>723900</xdr:colOff>
                    <xdr:row>73</xdr:row>
                    <xdr:rowOff>142875</xdr:rowOff>
                  </to>
                </anchor>
              </controlPr>
            </control>
          </mc:Choice>
        </mc:AlternateContent>
        <mc:AlternateContent xmlns:mc="http://schemas.openxmlformats.org/markup-compatibility/2006">
          <mc:Choice Requires="x14">
            <control shapeId="2122" r:id="rId17" name="Option Button 74">
              <controlPr defaultSize="0" autoFill="0" autoLine="0" autoPict="0">
                <anchor moveWithCells="1">
                  <from>
                    <xdr:col>8</xdr:col>
                    <xdr:colOff>114300</xdr:colOff>
                    <xdr:row>74</xdr:row>
                    <xdr:rowOff>47625</xdr:rowOff>
                  </from>
                  <to>
                    <xdr:col>8</xdr:col>
                    <xdr:colOff>923925</xdr:colOff>
                    <xdr:row>76</xdr:row>
                    <xdr:rowOff>38100</xdr:rowOff>
                  </to>
                </anchor>
              </controlPr>
            </control>
          </mc:Choice>
        </mc:AlternateContent>
        <mc:AlternateContent xmlns:mc="http://schemas.openxmlformats.org/markup-compatibility/2006">
          <mc:Choice Requires="x14">
            <control shapeId="2123" r:id="rId18" name="Group Box 75">
              <controlPr defaultSize="0" autoFill="0" autoPict="0">
                <anchor moveWithCells="1">
                  <from>
                    <xdr:col>7</xdr:col>
                    <xdr:colOff>695325</xdr:colOff>
                    <xdr:row>68</xdr:row>
                    <xdr:rowOff>0</xdr:rowOff>
                  </from>
                  <to>
                    <xdr:col>9</xdr:col>
                    <xdr:colOff>209550</xdr:colOff>
                    <xdr:row>76</xdr:row>
                    <xdr:rowOff>171450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B3:E19"/>
  <sheetViews>
    <sheetView workbookViewId="0">
      <selection activeCell="E17" sqref="E17"/>
    </sheetView>
  </sheetViews>
  <sheetFormatPr baseColWidth="10" defaultRowHeight="15" x14ac:dyDescent="0.25"/>
  <cols>
    <col min="3" max="3" width="21.28515625" bestFit="1" customWidth="1"/>
    <col min="5" max="5" width="14" bestFit="1" customWidth="1"/>
  </cols>
  <sheetData>
    <row r="3" spans="2:5" x14ac:dyDescent="0.25">
      <c r="B3" s="24" t="s">
        <v>30</v>
      </c>
      <c r="C3" s="24" t="s">
        <v>29</v>
      </c>
      <c r="D3" s="24" t="s">
        <v>31</v>
      </c>
    </row>
    <row r="4" spans="2:5" ht="15.75" x14ac:dyDescent="0.25">
      <c r="B4" s="26">
        <v>1</v>
      </c>
      <c r="C4" s="26" t="s">
        <v>48</v>
      </c>
      <c r="D4" s="25">
        <v>400</v>
      </c>
    </row>
    <row r="5" spans="2:5" ht="15.75" x14ac:dyDescent="0.25">
      <c r="B5" s="26">
        <v>2</v>
      </c>
      <c r="C5" s="26" t="s">
        <v>49</v>
      </c>
      <c r="D5" s="25">
        <v>800</v>
      </c>
    </row>
    <row r="6" spans="2:5" ht="15.75" x14ac:dyDescent="0.25">
      <c r="B6" s="26">
        <v>3</v>
      </c>
      <c r="C6" s="26" t="s">
        <v>50</v>
      </c>
      <c r="D6" s="25">
        <v>1200</v>
      </c>
    </row>
    <row r="9" spans="2:5" x14ac:dyDescent="0.25">
      <c r="C9" s="16" t="s">
        <v>43</v>
      </c>
      <c r="E9" s="16" t="s">
        <v>54</v>
      </c>
    </row>
    <row r="10" spans="2:5" x14ac:dyDescent="0.25">
      <c r="C10" s="6" t="s">
        <v>51</v>
      </c>
      <c r="E10" s="6" t="s">
        <v>45</v>
      </c>
    </row>
    <row r="11" spans="2:5" x14ac:dyDescent="0.25">
      <c r="C11" s="6" t="s">
        <v>52</v>
      </c>
      <c r="E11" s="6" t="s">
        <v>46</v>
      </c>
    </row>
    <row r="12" spans="2:5" x14ac:dyDescent="0.25">
      <c r="C12" s="6" t="s">
        <v>53</v>
      </c>
      <c r="E12" s="6" t="s">
        <v>55</v>
      </c>
    </row>
    <row r="13" spans="2:5" x14ac:dyDescent="0.25">
      <c r="E13" s="6" t="s">
        <v>47</v>
      </c>
    </row>
    <row r="15" spans="2:5" x14ac:dyDescent="0.25">
      <c r="C15" s="16" t="s">
        <v>59</v>
      </c>
    </row>
    <row r="16" spans="2:5" x14ac:dyDescent="0.25">
      <c r="C16" s="6" t="s">
        <v>60</v>
      </c>
    </row>
    <row r="17" spans="3:3" x14ac:dyDescent="0.25">
      <c r="C17" s="6" t="s">
        <v>63</v>
      </c>
    </row>
    <row r="18" spans="3:3" x14ac:dyDescent="0.25">
      <c r="C18" s="6" t="s">
        <v>61</v>
      </c>
    </row>
    <row r="19" spans="3:3" x14ac:dyDescent="0.25">
      <c r="C19" s="6" t="s">
        <v>62</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Controles de Formularios</vt:lpstr>
      <vt:lpstr>Formulario</vt:lpstr>
      <vt:lpstr>Caso práctico</vt:lpstr>
      <vt:lpstr>Ejercicio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14-AV003LA</dc:creator>
  <cp:lastModifiedBy>Katty Ore Romero</cp:lastModifiedBy>
  <dcterms:created xsi:type="dcterms:W3CDTF">2019-06-17T12:01:50Z</dcterms:created>
  <dcterms:modified xsi:type="dcterms:W3CDTF">2019-10-16T18:14:02Z</dcterms:modified>
</cp:coreProperties>
</file>