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14-AV003LA\Dropbox\Solvo clases\Excel Avanzado\Análisis de Hipótesis y Solver\Objetivos\"/>
    </mc:Choice>
  </mc:AlternateContent>
  <xr:revisionPtr revIDLastSave="0" documentId="13_ncr:1_{74A1D3C5-4491-414E-9619-470BB85FD5D6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BUSCAR OBJETIV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4" i="1" l="1"/>
  <c r="C25" i="1" s="1"/>
  <c r="C8" i="1" l="1"/>
</calcChain>
</file>

<file path=xl/sharedStrings.xml><?xml version="1.0" encoding="utf-8"?>
<sst xmlns="http://schemas.openxmlformats.org/spreadsheetml/2006/main" count="15" uniqueCount="14">
  <si>
    <t>BUSCAR OBJETIVO</t>
  </si>
  <si>
    <t>Utilizada para encontrar fácilmente el número que cumple las condiciones necesarias para alcanzar un objetivo.</t>
  </si>
  <si>
    <t>NÚMERO</t>
  </si>
  <si>
    <t>MULTIPLICADO POR</t>
  </si>
  <si>
    <t>RESULTADO:</t>
  </si>
  <si>
    <t>OBJETIVO:</t>
  </si>
  <si>
    <r>
      <t>Inversión</t>
    </r>
    <r>
      <rPr>
        <sz val="14"/>
        <rFont val="Arial"/>
        <family val="2"/>
      </rPr>
      <t xml:space="preserve"> </t>
    </r>
  </si>
  <si>
    <t>Año</t>
  </si>
  <si>
    <r>
      <t>Flujo de caja</t>
    </r>
    <r>
      <rPr>
        <sz val="11"/>
        <color theme="0"/>
        <rFont val="Franklin Gothic Demi"/>
        <family val="2"/>
      </rPr>
      <t xml:space="preserve"> (neto anual)</t>
    </r>
  </si>
  <si>
    <t>Tasa del banco</t>
  </si>
  <si>
    <t>V.A.N. : Valor Actual Neto</t>
  </si>
  <si>
    <t>Cúal sería la tasa ideal para tener tener un VAN de $ 15000</t>
  </si>
  <si>
    <t xml:space="preserve">V.A.N. Fórmula </t>
  </si>
  <si>
    <t>Una empresa  está evaluando cuál sería la tasa ideal para pedir un préstamo de 100 mil dólares para inversión. Según estudios, se presenta el siguiente flujo de caja proyectados a 5 años.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</si>
</sst>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S/.&quot;* #,##0.00_-;\-&quot;S/.&quot;* #,##0.00_-;_-&quot;S/.&quot;* &quot;-&quot;??_-;_-@_-"/>
    <numFmt numFmtId="164" formatCode="0.0"/>
    <numFmt numFmtId="165" formatCode="_ [$$-2C0A]\ * #,##0.00_ ;_ [$$-2C0A]\ * \-#,##0.00_ ;_ [$$-2C0A]\ * &quot;-&quot;??_ ;_ @_ "/>
    <numFmt numFmtId="166" formatCode="#,##0_ ;[Red]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1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Arial"/>
      <family val="2"/>
    </font>
    <font>
      <sz val="14"/>
      <color theme="0"/>
      <name val="Franklin Gothic Demi"/>
      <family val="2"/>
    </font>
    <font>
      <sz val="14"/>
      <name val="Arial"/>
      <family val="2"/>
    </font>
    <font>
      <b/>
      <sz val="14"/>
      <name val="Calibri"/>
      <family val="2"/>
      <scheme val="minor"/>
    </font>
    <font>
      <sz val="11"/>
      <color indexed="23"/>
      <name val="Arial"/>
      <family val="2"/>
    </font>
    <font>
      <sz val="11"/>
      <color theme="0"/>
      <name val="Franklin Gothic Demi"/>
      <family val="2"/>
    </font>
    <font>
      <b/>
      <sz val="14"/>
      <color rgb="FFFF0000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</font>
    <font>
      <b/>
      <sz val="11"/>
      <color indexed="18"/>
      <name val="Arial"/>
      <family val="2"/>
    </font>
    <font>
      <b/>
      <sz val="18"/>
      <color rgb="FFFF0000"/>
      <name val="Calibri"/>
      <family val="2"/>
      <scheme val="minor"/>
    </font>
    <font>
      <b/>
      <sz val="12"/>
      <color indexed="18"/>
      <name val="Arial"/>
      <family val="2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FDC7E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4" fillId="0" borderId="0" xfId="0" applyFont="1"/>
    <xf numFmtId="0" fontId="8" fillId="4" borderId="3" xfId="0" applyFont="1" applyFill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3" xfId="0" applyFont="1" applyBorder="1"/>
    <xf numFmtId="0" fontId="8" fillId="5" borderId="3" xfId="0" applyFont="1" applyFill="1" applyBorder="1" applyAlignment="1">
      <alignment horizontal="right"/>
    </xf>
    <xf numFmtId="164" fontId="6" fillId="6" borderId="3" xfId="3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center"/>
    </xf>
    <xf numFmtId="165" fontId="12" fillId="7" borderId="3" xfId="2" applyNumberFormat="1" applyFont="1" applyFill="1" applyBorder="1" applyAlignment="1">
      <alignment horizontal="left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shrinkToFit="1"/>
      <protection locked="0"/>
    </xf>
    <xf numFmtId="0" fontId="10" fillId="3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shrinkToFit="1"/>
    </xf>
    <xf numFmtId="165" fontId="15" fillId="7" borderId="3" xfId="2" applyNumberFormat="1" applyFont="1" applyFill="1" applyBorder="1" applyAlignment="1">
      <alignment horizontal="left" vertical="center"/>
    </xf>
    <xf numFmtId="165" fontId="6" fillId="7" borderId="3" xfId="2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/>
    </xf>
    <xf numFmtId="166" fontId="17" fillId="0" borderId="0" xfId="0" applyNumberFormat="1" applyFont="1" applyAlignment="1">
      <alignment shrinkToFit="1"/>
    </xf>
    <xf numFmtId="3" fontId="18" fillId="0" borderId="0" xfId="0" applyNumberFormat="1" applyFont="1" applyAlignment="1" applyProtection="1">
      <alignment shrinkToFit="1"/>
      <protection locked="0"/>
    </xf>
    <xf numFmtId="0" fontId="19" fillId="0" borderId="0" xfId="0" applyFont="1"/>
    <xf numFmtId="0" fontId="6" fillId="0" borderId="0" xfId="0" applyFont="1" applyAlignment="1">
      <alignment wrapText="1"/>
    </xf>
    <xf numFmtId="0" fontId="5" fillId="8" borderId="3" xfId="0" applyFont="1" applyFill="1" applyBorder="1" applyAlignment="1">
      <alignment horizontal="center" vertical="center"/>
    </xf>
    <xf numFmtId="10" fontId="6" fillId="7" borderId="3" xfId="3" applyNumberFormat="1" applyFont="1" applyFill="1" applyBorder="1" applyAlignment="1">
      <alignment horizontal="center" vertical="center"/>
    </xf>
    <xf numFmtId="0" fontId="17" fillId="0" borderId="0" xfId="0" applyFont="1" applyAlignment="1" applyProtection="1">
      <alignment horizontal="right"/>
      <protection locked="0"/>
    </xf>
    <xf numFmtId="3" fontId="20" fillId="0" borderId="0" xfId="0" applyNumberFormat="1" applyFont="1" applyAlignment="1" applyProtection="1">
      <alignment horizontal="center"/>
      <protection locked="0"/>
    </xf>
    <xf numFmtId="0" fontId="7" fillId="8" borderId="3" xfId="0" applyFont="1" applyFill="1" applyBorder="1" applyAlignment="1">
      <alignment horizontal="right" vertical="center"/>
    </xf>
    <xf numFmtId="165" fontId="6" fillId="9" borderId="3" xfId="2" applyNumberFormat="1" applyFont="1" applyFill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21" fillId="0" borderId="0" xfId="0" applyFont="1"/>
    <xf numFmtId="0" fontId="3" fillId="2" borderId="1" xfId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</cellXfs>
  <cellStyles count="4">
    <cellStyle name="Moneda" xfId="2" builtinId="4"/>
    <cellStyle name="NivelCol_1" xfId="1" builtinId="2" iLevel="0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1162707</xdr:colOff>
      <xdr:row>10</xdr:row>
      <xdr:rowOff>177362</xdr:rowOff>
    </xdr:from>
    <xdr:to>
      <xdr:col>7</xdr:col>
      <xdr:colOff>19706</xdr:colOff>
      <xdr:row>11</xdr:row>
      <xdr:rowOff>124810</xdr:rowOff>
    </xdr:to>
    <xdr:grpSp>
      <xdr:nvGrpSpPr>
        <xdr:cNvPr id="7" name="Grupo 6">
          <a:extLst>
            <a:ext uri="{FF2B5EF4-FFF2-40B4-BE49-F238E27FC236}">
              <a16:creationId xmlns:a16="http://schemas.microsoft.com/office/drawing/2014/main" id="{99511E3D-01B3-4BC0-AD55-19184A583169}"/>
            </a:ext>
          </a:extLst>
        </xdr:cNvPr>
        <xdr:cNvGrpSpPr/>
      </xdr:nvGrpSpPr>
      <xdr:grpSpPr>
        <a:xfrm>
          <a:off x="1307224" y="2476500"/>
          <a:ext cx="5984327" cy="959069"/>
          <a:chOff x="2088931" y="2483069"/>
          <a:chExt cx="5400734" cy="959069"/>
        </a:xfrm>
      </xdr:grpSpPr>
      <xdr:sp macro="" textlink="">
        <xdr:nvSpPr>
          <xdr:cNvPr id="2" name="CuadroTexto 1">
            <a:extLst>
              <a:ext uri="{FF2B5EF4-FFF2-40B4-BE49-F238E27FC236}">
                <a16:creationId xmlns:a16="http://schemas.microsoft.com/office/drawing/2014/main" id="{3DFD0BA5-8A29-4A9B-AD64-B7D06B7CE8CD}"/>
              </a:ext>
            </a:extLst>
          </xdr:cNvPr>
          <xdr:cNvSpPr txBox="1"/>
        </xdr:nvSpPr>
        <xdr:spPr>
          <a:xfrm>
            <a:off x="2088931" y="2483069"/>
            <a:ext cx="768569" cy="59777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PE" sz="2800" b="1">
                <a:solidFill>
                  <a:schemeClr val="accent6">
                    <a:lumMod val="75000"/>
                  </a:schemeClr>
                </a:solidFill>
              </a:rPr>
              <a:t>12</a:t>
            </a:r>
          </a:p>
        </xdr:txBody>
      </xdr:sp>
      <xdr:sp macro="" textlink="">
        <xdr:nvSpPr>
          <xdr:cNvPr id="3" name="CuadroTexto 2">
            <a:extLst>
              <a:ext uri="{FF2B5EF4-FFF2-40B4-BE49-F238E27FC236}">
                <a16:creationId xmlns:a16="http://schemas.microsoft.com/office/drawing/2014/main" id="{E2807005-121F-4863-84EA-5B8CE77ADE1B}"/>
              </a:ext>
            </a:extLst>
          </xdr:cNvPr>
          <xdr:cNvSpPr txBox="1"/>
        </xdr:nvSpPr>
        <xdr:spPr>
          <a:xfrm>
            <a:off x="3015155" y="2483069"/>
            <a:ext cx="768569" cy="59777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PE" sz="2800" b="1">
                <a:solidFill>
                  <a:schemeClr val="accent6">
                    <a:lumMod val="75000"/>
                  </a:schemeClr>
                </a:solidFill>
              </a:rPr>
              <a:t>x</a:t>
            </a: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D59630EE-052A-4021-AFDF-5FB449F218B2}"/>
              </a:ext>
            </a:extLst>
          </xdr:cNvPr>
          <xdr:cNvSpPr txBox="1"/>
        </xdr:nvSpPr>
        <xdr:spPr>
          <a:xfrm>
            <a:off x="3875690" y="2483069"/>
            <a:ext cx="768569" cy="59777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PE" sz="2800" b="1">
                <a:solidFill>
                  <a:schemeClr val="accent6">
                    <a:lumMod val="75000"/>
                  </a:schemeClr>
                </a:solidFill>
              </a:rPr>
              <a:t>A</a:t>
            </a:r>
          </a:p>
        </xdr:txBody>
      </xdr:sp>
      <xdr:sp macro="" textlink="">
        <xdr:nvSpPr>
          <xdr:cNvPr id="5" name="CuadroTexto 4">
            <a:extLst>
              <a:ext uri="{FF2B5EF4-FFF2-40B4-BE49-F238E27FC236}">
                <a16:creationId xmlns:a16="http://schemas.microsoft.com/office/drawing/2014/main" id="{0B01671F-3A88-4A65-928A-4F1FE1B02E81}"/>
              </a:ext>
            </a:extLst>
          </xdr:cNvPr>
          <xdr:cNvSpPr txBox="1"/>
        </xdr:nvSpPr>
        <xdr:spPr>
          <a:xfrm>
            <a:off x="4769069" y="2483069"/>
            <a:ext cx="768569" cy="59777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PE" sz="2800" b="1">
                <a:solidFill>
                  <a:schemeClr val="accent6">
                    <a:lumMod val="75000"/>
                  </a:schemeClr>
                </a:solidFill>
              </a:rPr>
              <a:t>=</a:t>
            </a:r>
          </a:p>
        </xdr:txBody>
      </xdr:sp>
      <xdr:sp macro="" textlink="">
        <xdr:nvSpPr>
          <xdr:cNvPr id="6" name="CuadroTexto 5">
            <a:extLst>
              <a:ext uri="{FF2B5EF4-FFF2-40B4-BE49-F238E27FC236}">
                <a16:creationId xmlns:a16="http://schemas.microsoft.com/office/drawing/2014/main" id="{6DF2D9CB-6D10-48CE-B2A8-E30E949DBB87}"/>
              </a:ext>
            </a:extLst>
          </xdr:cNvPr>
          <xdr:cNvSpPr txBox="1"/>
        </xdr:nvSpPr>
        <xdr:spPr>
          <a:xfrm>
            <a:off x="5331564" y="2489638"/>
            <a:ext cx="2158101" cy="59777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PE" sz="2400" b="1">
                <a:solidFill>
                  <a:schemeClr val="accent6">
                    <a:lumMod val="75000"/>
                  </a:schemeClr>
                </a:solidFill>
              </a:rPr>
              <a:t> 24 (OBJETIVO)</a:t>
            </a: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id="{3BD0A664-3E4C-494B-B335-C9D2F0C5A182}"/>
              </a:ext>
            </a:extLst>
          </xdr:cNvPr>
          <xdr:cNvSpPr txBox="1"/>
        </xdr:nvSpPr>
        <xdr:spPr>
          <a:xfrm>
            <a:off x="2568305" y="3185948"/>
            <a:ext cx="1569982" cy="25619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s-PE" sz="1400" b="1">
                <a:solidFill>
                  <a:schemeClr val="tx2"/>
                </a:solidFill>
              </a:rPr>
              <a:t>FÓRMULA</a:t>
            </a:r>
          </a:p>
        </xdr:txBody>
      </xdr:sp>
    </xdr:grpSp>
    <xdr:clientData/>
  </xdr:twoCellAnchor>
  <xdr:twoCellAnchor>
    <xdr:from>
      <xdr:col>1</xdr:col>
      <xdr:colOff>1372916</xdr:colOff>
      <xdr:row>10</xdr:row>
      <xdr:rowOff>689740</xdr:rowOff>
    </xdr:from>
    <xdr:to>
      <xdr:col>3</xdr:col>
      <xdr:colOff>886815</xdr:colOff>
      <xdr:row>10</xdr:row>
      <xdr:rowOff>811263</xdr:rowOff>
    </xdr:to>
    <xdr:sp macro="" textlink="">
      <xdr:nvSpPr>
        <xdr:cNvPr id="8" name="Abrir llave 7">
          <a:extLst>
            <a:ext uri="{FF2B5EF4-FFF2-40B4-BE49-F238E27FC236}">
              <a16:creationId xmlns:a16="http://schemas.microsoft.com/office/drawing/2014/main" id="{EB0E2916-C98D-49D7-85AA-682DEF16939F}"/>
            </a:ext>
          </a:extLst>
        </xdr:cNvPr>
        <xdr:cNvSpPr/>
      </xdr:nvSpPr>
      <xdr:spPr>
        <a:xfrm rot="16200000">
          <a:off x="2662078" y="1844233"/>
          <a:ext cx="121523" cy="2410813"/>
        </a:xfrm>
        <a:prstGeom prst="leftBrac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5"/>
  <sheetViews>
    <sheetView showGridLines="0" tabSelected="1" topLeftCell="A10" zoomScale="145" zoomScaleNormal="145" workbookViewId="0">
      <selection activeCell="F17" sqref="F17"/>
    </sheetView>
  </sheetViews>
  <sheetFormatPr baseColWidth="10" defaultColWidth="9.140625" defaultRowHeight="15" x14ac:dyDescent="0.25"/>
  <cols>
    <col min="1" max="1" width="2.140625" customWidth="1"/>
    <col min="2" max="2" width="25.140625" customWidth="1"/>
    <col min="3" max="3" width="18.28515625" bestFit="1" customWidth="1"/>
    <col min="4" max="4" width="15.85546875" customWidth="1"/>
    <col min="5" max="8" width="15.85546875" bestFit="1" customWidth="1"/>
  </cols>
  <sheetData>
    <row r="2" spans="2:12" ht="34.5" thickBot="1" x14ac:dyDescent="0.3">
      <c r="B2" s="1" t="s">
        <v>0</v>
      </c>
      <c r="C2" s="1"/>
      <c r="D2" s="1"/>
      <c r="E2" s="1"/>
      <c r="F2" s="1"/>
      <c r="G2" s="29"/>
      <c r="H2" s="1"/>
      <c r="I2" s="1"/>
      <c r="J2" s="1"/>
      <c r="K2" s="1"/>
      <c r="L2" s="30"/>
    </row>
    <row r="3" spans="2:12" ht="15.75" thickTop="1" x14ac:dyDescent="0.25"/>
    <row r="4" spans="2:12" ht="15" customHeight="1" x14ac:dyDescent="0.3">
      <c r="B4" s="31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2:12" ht="18.75" x14ac:dyDescent="0.3">
      <c r="B6" s="3" t="s">
        <v>2</v>
      </c>
      <c r="C6" s="4">
        <v>34.700000000000003</v>
      </c>
      <c r="D6" s="2"/>
      <c r="E6" s="2"/>
      <c r="F6" s="2"/>
    </row>
    <row r="7" spans="2:12" ht="18.75" x14ac:dyDescent="0.3">
      <c r="B7" s="6" t="s">
        <v>3</v>
      </c>
      <c r="C7" s="7">
        <v>12</v>
      </c>
      <c r="D7" s="2"/>
      <c r="E7" s="2"/>
      <c r="F7" s="2"/>
    </row>
    <row r="8" spans="2:12" ht="18.75" x14ac:dyDescent="0.3">
      <c r="B8" s="3" t="s">
        <v>4</v>
      </c>
      <c r="C8" s="5">
        <f>C6*C7</f>
        <v>416.40000000000003</v>
      </c>
      <c r="D8" s="2"/>
      <c r="E8" s="3" t="s">
        <v>5</v>
      </c>
      <c r="F8" s="5">
        <v>230.4</v>
      </c>
    </row>
    <row r="11" spans="2:12" ht="79.5" customHeight="1" x14ac:dyDescent="0.25"/>
    <row r="14" spans="2:12" ht="15" customHeight="1" x14ac:dyDescent="0.25">
      <c r="B14" s="32" t="s">
        <v>13</v>
      </c>
      <c r="C14" s="32"/>
      <c r="D14" s="32"/>
      <c r="E14" s="32"/>
      <c r="F14" s="32"/>
      <c r="G14" s="32"/>
      <c r="H14" s="27"/>
      <c r="I14" s="27"/>
      <c r="J14" s="27"/>
      <c r="K14" s="27"/>
    </row>
    <row r="15" spans="2:12" ht="15" customHeight="1" x14ac:dyDescent="0.25">
      <c r="B15" s="32"/>
      <c r="C15" s="32"/>
      <c r="D15" s="32"/>
      <c r="E15" s="32"/>
      <c r="F15" s="32"/>
      <c r="G15" s="32"/>
      <c r="H15" s="27"/>
      <c r="I15" s="27"/>
      <c r="J15" s="27"/>
      <c r="K15" s="27"/>
    </row>
    <row r="17" spans="2:8" ht="19.5" x14ac:dyDescent="0.35">
      <c r="B17" s="8" t="s">
        <v>6</v>
      </c>
      <c r="C17" s="9">
        <v>100000</v>
      </c>
      <c r="D17" s="10"/>
      <c r="E17" s="10"/>
      <c r="F17" s="10"/>
      <c r="G17" s="10"/>
      <c r="H17" s="10"/>
    </row>
    <row r="18" spans="2:8" x14ac:dyDescent="0.25">
      <c r="D18" s="11"/>
      <c r="E18" s="11"/>
      <c r="F18" s="11"/>
      <c r="G18" s="11"/>
      <c r="H18" s="11"/>
    </row>
    <row r="19" spans="2:8" ht="19.5" x14ac:dyDescent="0.3">
      <c r="B19" s="12" t="s">
        <v>7</v>
      </c>
      <c r="C19" s="13">
        <v>0</v>
      </c>
      <c r="D19" s="13">
        <v>1</v>
      </c>
      <c r="E19" s="13">
        <v>2</v>
      </c>
      <c r="F19" s="13">
        <v>3</v>
      </c>
      <c r="G19" s="13">
        <v>4</v>
      </c>
      <c r="H19" s="13">
        <v>5</v>
      </c>
    </row>
    <row r="20" spans="2:8" ht="35.25" x14ac:dyDescent="0.25">
      <c r="B20" s="12" t="s">
        <v>8</v>
      </c>
      <c r="C20" s="14">
        <v>-100000</v>
      </c>
      <c r="D20" s="15">
        <v>10472</v>
      </c>
      <c r="E20" s="15">
        <v>26085</v>
      </c>
      <c r="F20" s="15">
        <v>36352</v>
      </c>
      <c r="G20" s="15">
        <v>39139</v>
      </c>
      <c r="H20" s="15">
        <v>44618</v>
      </c>
    </row>
    <row r="21" spans="2:8" ht="15.75" x14ac:dyDescent="0.25">
      <c r="B21" s="16"/>
      <c r="C21" s="17"/>
      <c r="D21" s="18"/>
      <c r="G21" s="18"/>
      <c r="H21" s="18"/>
    </row>
    <row r="22" spans="2:8" ht="23.25" x14ac:dyDescent="0.35">
      <c r="B22" s="21" t="s">
        <v>9</v>
      </c>
      <c r="C22" s="22">
        <v>0.12</v>
      </c>
      <c r="D22" s="18"/>
      <c r="E22" s="19"/>
      <c r="F22" s="20"/>
      <c r="G22" s="20"/>
      <c r="H22" s="20"/>
    </row>
    <row r="23" spans="2:8" ht="23.25" x14ac:dyDescent="0.35">
      <c r="B23" s="23"/>
      <c r="C23" s="24"/>
      <c r="D23" s="18"/>
      <c r="E23" s="19"/>
      <c r="F23" s="20"/>
      <c r="G23" s="20"/>
      <c r="H23" s="20"/>
    </row>
    <row r="24" spans="2:8" ht="18.75" x14ac:dyDescent="0.3">
      <c r="B24" s="25" t="s">
        <v>12</v>
      </c>
      <c r="C24" s="15">
        <f>NPV($C$22,D20:H20)</f>
        <v>106210.43138357063</v>
      </c>
      <c r="D24" s="18"/>
      <c r="E24" s="28" t="s">
        <v>11</v>
      </c>
      <c r="F24" s="20"/>
      <c r="G24" s="20"/>
      <c r="H24" s="20"/>
    </row>
    <row r="25" spans="2:8" ht="18.75" x14ac:dyDescent="0.3">
      <c r="B25" s="25" t="s">
        <v>10</v>
      </c>
      <c r="C25" s="26">
        <f>C24+C20</f>
        <v>6210.4313835706271</v>
      </c>
      <c r="D25" s="18"/>
      <c r="E25" s="25" t="s">
        <v>5</v>
      </c>
      <c r="F25" s="26">
        <v>15000</v>
      </c>
      <c r="G25" s="20"/>
      <c r="H25" s="20"/>
    </row>
  </sheetData>
  <mergeCells count="3">
    <mergeCell ref="B2:L2"/>
    <mergeCell ref="B4:L4"/>
    <mergeCell ref="B14:G15"/>
  </mergeCells>
  <pageMargins left="0.7" right="0.7" top="0.75" bottom="0.75" header="0.3" footer="0.3"/>
  <ignoredErrors>
    <ignoredError sqref="C2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BUSCAR OBJETIVO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SOLVO</cp:lastModifiedBy>
  <dcterms:created xsi:type="dcterms:W3CDTF">2015-06-05T18:19:34Z</dcterms:created>
  <dcterms:modified xsi:type="dcterms:W3CDTF">2019-10-04T00:28:02Z</dcterms:modified>
</cp:coreProperties>
</file>