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4-AV003LA\Dropbox\Solvo clases\Excel Intermedio\Funciones Matemáticas 2 S\"/>
    </mc:Choice>
  </mc:AlternateContent>
  <xr:revisionPtr revIDLastSave="0" documentId="8_{B41BE390-A10F-47D0-B4B9-C0CA542F5290}" xr6:coauthVersionLast="45" xr6:coauthVersionMax="45" xr10:uidLastSave="{00000000-0000-0000-0000-000000000000}"/>
  <bookViews>
    <workbookView xWindow="-120" yWindow="-120" windowWidth="20730" windowHeight="11160" xr2:uid="{D95B5D80-87AA-4BF1-ADBE-49A93569CBE9}"/>
  </bookViews>
  <sheets>
    <sheet name="SUM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5" i="1" l="1"/>
  <c r="J37" i="1"/>
  <c r="J31" i="1"/>
  <c r="J29" i="1"/>
  <c r="J26" i="1"/>
  <c r="K39" i="1"/>
  <c r="K32" i="1"/>
  <c r="K38" i="1"/>
  <c r="K31" i="1"/>
  <c r="K28" i="1"/>
  <c r="K27" i="1"/>
  <c r="K29" i="1"/>
  <c r="K26" i="1"/>
  <c r="K37" i="1"/>
</calcChain>
</file>

<file path=xl/sharedStrings.xml><?xml version="1.0" encoding="utf-8"?>
<sst xmlns="http://schemas.openxmlformats.org/spreadsheetml/2006/main" count="110" uniqueCount="49">
  <si>
    <t>FUNCIÓN SUMA, SUMAR.SI, SUMAR.SI.CONJUNTO</t>
  </si>
  <si>
    <t>FUNCIÓN</t>
  </si>
  <si>
    <t>SINTAXIS Y ARGUMENTOS</t>
  </si>
  <si>
    <t>SUMA</t>
  </si>
  <si>
    <r>
      <t>SUMA(</t>
    </r>
    <r>
      <rPr>
        <b/>
        <sz val="16"/>
        <color rgb="FF00B050"/>
        <rFont val="Calibri"/>
        <family val="2"/>
      </rPr>
      <t>número1</t>
    </r>
    <r>
      <rPr>
        <b/>
        <sz val="16"/>
        <rFont val="Calibri"/>
        <family val="2"/>
      </rPr>
      <t>,</t>
    </r>
    <r>
      <rPr>
        <b/>
        <sz val="16"/>
        <color theme="5" tint="-0.249977111117893"/>
        <rFont val="Calibri"/>
        <family val="2"/>
      </rPr>
      <t>[número2]</t>
    </r>
    <r>
      <rPr>
        <b/>
        <sz val="16"/>
        <rFont val="Calibri"/>
        <family val="2"/>
      </rPr>
      <t>,...)</t>
    </r>
  </si>
  <si>
    <r>
      <t>·</t>
    </r>
    <r>
      <rPr>
        <b/>
        <i/>
        <sz val="14"/>
        <color rgb="FF00B050"/>
        <rFont val="Calibri"/>
        <family val="2"/>
        <scheme val="minor"/>
      </rPr>
      <t>número1</t>
    </r>
    <r>
      <rPr>
        <b/>
        <sz val="14"/>
        <color rgb="FF000000"/>
        <rFont val="Calibri"/>
        <family val="2"/>
        <scheme val="minor"/>
      </rPr>
      <t>: El primer número a sumar.</t>
    </r>
  </si>
  <si>
    <t xml:space="preserve">Puede sumar valores individuales o rangos </t>
  </si>
  <si>
    <r>
      <t>·</t>
    </r>
    <r>
      <rPr>
        <b/>
        <i/>
        <sz val="14"/>
        <color rgb="FFC65911"/>
        <rFont val="Calibri"/>
        <family val="2"/>
        <scheme val="minor"/>
      </rPr>
      <t>número2</t>
    </r>
    <r>
      <rPr>
        <b/>
        <sz val="14"/>
        <color theme="1"/>
        <rFont val="Calibri"/>
        <family val="2"/>
        <scheme val="minor"/>
      </rPr>
      <t>:</t>
    </r>
    <r>
      <rPr>
        <b/>
        <sz val="14"/>
        <color rgb="FF000000"/>
        <rFont val="Calibri"/>
        <family val="2"/>
        <scheme val="minor"/>
      </rPr>
      <t xml:space="preserve"> El segundo número a sumar.</t>
    </r>
  </si>
  <si>
    <t>de  celdas o una combinación de ellas.</t>
  </si>
  <si>
    <t>SUMAR.SI</t>
  </si>
  <si>
    <r>
      <t>SUMAR.SI(</t>
    </r>
    <r>
      <rPr>
        <b/>
        <sz val="16"/>
        <color rgb="FF0070C0"/>
        <rFont val="Calibri"/>
        <family val="2"/>
      </rPr>
      <t xml:space="preserve">rango, </t>
    </r>
    <r>
      <rPr>
        <b/>
        <sz val="16"/>
        <color theme="7" tint="-0.499984740745262"/>
        <rFont val="Calibri"/>
        <family val="2"/>
      </rPr>
      <t>criterio</t>
    </r>
    <r>
      <rPr>
        <b/>
        <sz val="16"/>
        <rFont val="Calibri"/>
        <family val="2"/>
      </rPr>
      <t xml:space="preserve">, </t>
    </r>
    <r>
      <rPr>
        <b/>
        <sz val="16"/>
        <color rgb="FFFF0066"/>
        <rFont val="Calibri"/>
        <family val="2"/>
      </rPr>
      <t>[rango_suma]</t>
    </r>
    <r>
      <rPr>
        <b/>
        <sz val="16"/>
        <rFont val="Calibri"/>
        <family val="2"/>
      </rPr>
      <t>)</t>
    </r>
  </si>
  <si>
    <r>
      <t>·</t>
    </r>
    <r>
      <rPr>
        <b/>
        <i/>
        <sz val="14"/>
        <color rgb="FF0070C0"/>
        <rFont val="Calibri"/>
        <family val="2"/>
        <scheme val="minor"/>
      </rPr>
      <t>rango</t>
    </r>
    <r>
      <rPr>
        <b/>
        <sz val="14"/>
        <rFont val="Calibri"/>
        <family val="2"/>
        <scheme val="minor"/>
      </rPr>
      <t>: El rango de celdas que se le aplicará la condición de suma.</t>
    </r>
  </si>
  <si>
    <t xml:space="preserve">Permite hacer una suma de celdas que </t>
  </si>
  <si>
    <r>
      <t>·</t>
    </r>
    <r>
      <rPr>
        <b/>
        <i/>
        <sz val="14"/>
        <color theme="7" tint="-0.499984740745262"/>
        <rFont val="Calibri"/>
        <family val="2"/>
        <scheme val="minor"/>
      </rPr>
      <t>criterio</t>
    </r>
    <r>
      <rPr>
        <b/>
        <sz val="14"/>
        <rFont val="Calibri"/>
        <family val="2"/>
        <scheme val="minor"/>
      </rPr>
      <t>: El criterio que se debe de cumplir para la suma.</t>
    </r>
  </si>
  <si>
    <t>cumplen con un determinado criterio.</t>
  </si>
  <si>
    <r>
      <t>·</t>
    </r>
    <r>
      <rPr>
        <b/>
        <i/>
        <sz val="14"/>
        <color rgb="FFFF0066"/>
        <rFont val="Calibri"/>
        <family val="2"/>
        <scheme val="minor"/>
      </rPr>
      <t>[rango_suma]</t>
    </r>
    <r>
      <rPr>
        <b/>
        <sz val="14"/>
        <rFont val="Calibri"/>
        <family val="2"/>
        <scheme val="minor"/>
      </rPr>
      <t xml:space="preserve"> (opcional): El rango de celdas que será sumado. </t>
    </r>
  </si>
  <si>
    <t>SUMAR.SI.CONJUNTO</t>
  </si>
  <si>
    <r>
      <t>SUMAR.SI.CONJUNTO(</t>
    </r>
    <r>
      <rPr>
        <b/>
        <sz val="16"/>
        <color rgb="FFFF0066"/>
        <rFont val="Calibri"/>
        <family val="2"/>
        <scheme val="minor"/>
      </rPr>
      <t>rango_suma</t>
    </r>
    <r>
      <rPr>
        <b/>
        <sz val="16"/>
        <color theme="1"/>
        <rFont val="Calibri"/>
        <family val="2"/>
        <scheme val="minor"/>
      </rPr>
      <t xml:space="preserve">; </t>
    </r>
    <r>
      <rPr>
        <b/>
        <sz val="16"/>
        <color rgb="FF7030A0"/>
        <rFont val="Calibri"/>
        <family val="2"/>
        <scheme val="minor"/>
      </rPr>
      <t>rango_criterios1</t>
    </r>
    <r>
      <rPr>
        <b/>
        <sz val="16"/>
        <color theme="1"/>
        <rFont val="Calibri"/>
        <family val="2"/>
        <scheme val="minor"/>
      </rPr>
      <t xml:space="preserve">; </t>
    </r>
    <r>
      <rPr>
        <b/>
        <sz val="16"/>
        <color theme="7" tint="-0.499984740745262"/>
        <rFont val="Calibri"/>
        <family val="2"/>
        <scheme val="minor"/>
      </rPr>
      <t>criterios1;</t>
    </r>
    <r>
      <rPr>
        <b/>
        <sz val="16"/>
        <color theme="1"/>
        <rFont val="Calibri"/>
        <family val="2"/>
        <scheme val="minor"/>
      </rPr>
      <t xml:space="preserve"> [</t>
    </r>
    <r>
      <rPr>
        <b/>
        <sz val="16"/>
        <color rgb="FF7030A0"/>
        <rFont val="Calibri"/>
        <family val="2"/>
        <scheme val="minor"/>
      </rPr>
      <t>rango_criterios2</t>
    </r>
    <r>
      <rPr>
        <b/>
        <sz val="16"/>
        <color theme="1"/>
        <rFont val="Calibri"/>
        <family val="2"/>
        <scheme val="minor"/>
      </rPr>
      <t>;</t>
    </r>
    <r>
      <rPr>
        <b/>
        <sz val="16"/>
        <color theme="7" tint="-0.499984740745262"/>
        <rFont val="Calibri"/>
        <family val="2"/>
        <scheme val="minor"/>
      </rPr>
      <t xml:space="preserve"> criterios2</t>
    </r>
    <r>
      <rPr>
        <b/>
        <sz val="16"/>
        <color theme="1"/>
        <rFont val="Calibri"/>
        <family val="2"/>
        <scheme val="minor"/>
      </rPr>
      <t>];...)</t>
    </r>
  </si>
  <si>
    <r>
      <t>·</t>
    </r>
    <r>
      <rPr>
        <b/>
        <i/>
        <sz val="14"/>
        <color rgb="FFFF0066"/>
        <rFont val="Calibri"/>
        <family val="2"/>
        <scheme val="minor"/>
      </rPr>
      <t>rango_suma</t>
    </r>
    <r>
      <rPr>
        <b/>
        <sz val="14"/>
        <color theme="1"/>
        <rFont val="Calibri"/>
        <family val="2"/>
        <scheme val="minor"/>
      </rPr>
      <t>:</t>
    </r>
    <r>
      <rPr>
        <b/>
        <sz val="14"/>
        <color rgb="FF000000"/>
        <rFont val="Calibri"/>
        <family val="2"/>
        <scheme val="minor"/>
      </rPr>
      <t xml:space="preserve"> El rango de celdas que será sumado.</t>
    </r>
  </si>
  <si>
    <t>Permite sumar los valores de un rango</t>
  </si>
  <si>
    <r>
      <t>·</t>
    </r>
    <r>
      <rPr>
        <b/>
        <i/>
        <sz val="14"/>
        <color rgb="FF7030A0"/>
        <rFont val="Calibri"/>
        <family val="2"/>
        <scheme val="minor"/>
      </rPr>
      <t>rango_criterios1</t>
    </r>
    <r>
      <rPr>
        <b/>
        <sz val="14"/>
        <color rgb="FF000000"/>
        <rFont val="Calibri"/>
        <family val="2"/>
        <scheme val="minor"/>
      </rPr>
      <t>: El primer rango que contiene los valores a evaluar.</t>
    </r>
  </si>
  <si>
    <t xml:space="preserve"> de celdas que cumplen con varias </t>
  </si>
  <si>
    <r>
      <t>·</t>
    </r>
    <r>
      <rPr>
        <b/>
        <i/>
        <sz val="14"/>
        <color rgb="FF806000"/>
        <rFont val="Calibri"/>
        <family val="2"/>
        <scheme val="minor"/>
      </rPr>
      <t>criterios1</t>
    </r>
    <r>
      <rPr>
        <b/>
        <sz val="14"/>
        <color theme="1"/>
        <rFont val="Calibri"/>
        <family val="2"/>
        <scheme val="minor"/>
      </rPr>
      <t>:</t>
    </r>
    <r>
      <rPr>
        <b/>
        <sz val="14"/>
        <color rgb="FF000000"/>
        <rFont val="Calibri"/>
        <family val="2"/>
        <scheme val="minor"/>
      </rPr>
      <t xml:space="preserve"> El criterio que deberá cumplir el rango_criterios1.</t>
    </r>
  </si>
  <si>
    <t>condiciones y permite hasta 127 criterios.</t>
  </si>
  <si>
    <r>
      <t>·</t>
    </r>
    <r>
      <rPr>
        <b/>
        <i/>
        <sz val="14"/>
        <color rgb="FF7030A0"/>
        <rFont val="Calibri"/>
        <family val="2"/>
        <scheme val="minor"/>
      </rPr>
      <t>rango_criterios2</t>
    </r>
    <r>
      <rPr>
        <b/>
        <sz val="14"/>
        <color theme="1"/>
        <rFont val="Calibri"/>
        <family val="2"/>
        <scheme val="minor"/>
      </rPr>
      <t xml:space="preserve"> (opcional)</t>
    </r>
    <r>
      <rPr>
        <b/>
        <sz val="14"/>
        <color rgb="FF000000"/>
        <rFont val="Calibri"/>
        <family val="2"/>
        <scheme val="minor"/>
      </rPr>
      <t>: El segundo rango con valores a evaluar.</t>
    </r>
  </si>
  <si>
    <r>
      <t>·</t>
    </r>
    <r>
      <rPr>
        <b/>
        <i/>
        <sz val="14"/>
        <color rgb="FF806000"/>
        <rFont val="Calibri"/>
        <family val="2"/>
        <scheme val="minor"/>
      </rPr>
      <t>criterios 2</t>
    </r>
    <r>
      <rPr>
        <b/>
        <sz val="14"/>
        <color theme="1"/>
        <rFont val="Calibri"/>
        <family val="2"/>
        <scheme val="minor"/>
      </rPr>
      <t xml:space="preserve"> (opcional): </t>
    </r>
    <r>
      <rPr>
        <b/>
        <sz val="14"/>
        <color rgb="FF000000"/>
        <rFont val="Calibri"/>
        <family val="2"/>
        <scheme val="minor"/>
      </rPr>
      <t>El criterio que deberá cumplir el rango_criterios2.</t>
    </r>
  </si>
  <si>
    <t>CASO PRÁCTICO</t>
  </si>
  <si>
    <t>VENTA #</t>
  </si>
  <si>
    <t>ÁREA</t>
  </si>
  <si>
    <t>EMPLEADO</t>
  </si>
  <si>
    <t>IMPORTE</t>
  </si>
  <si>
    <t>DESCUENTO</t>
  </si>
  <si>
    <t>TIPO PAGO</t>
  </si>
  <si>
    <t>ABARROTES</t>
  </si>
  <si>
    <t>ANA</t>
  </si>
  <si>
    <t>EFECTIVO</t>
  </si>
  <si>
    <t>FÓRMULAS</t>
  </si>
  <si>
    <t>CONGELADOS</t>
  </si>
  <si>
    <t>JOSÉ</t>
  </si>
  <si>
    <t>TARJETA</t>
  </si>
  <si>
    <t>TEXTIL</t>
  </si>
  <si>
    <t>SUMAR VENTAS MAYORES A 90$</t>
  </si>
  <si>
    <t>MARÍA</t>
  </si>
  <si>
    <t>ABARROTES/EFECTIVO</t>
  </si>
  <si>
    <t>TEXTIL/DESCUENTOS</t>
  </si>
  <si>
    <t>CONGELADOS/EFECTIVO/ANA</t>
  </si>
  <si>
    <t>VENTA TOTAL</t>
  </si>
  <si>
    <t>=SUMA(E25:E44)</t>
  </si>
  <si>
    <t>FÓRMULA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</si>
</sst>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[$$-540A]* #,##0.00_ ;_-[$$-540A]* \-#,##0.00\ ;_-[$$-540A]* &quot;-&quot;??_ ;_-@_ "/>
    <numFmt numFmtId="165" formatCode="_-* #,##0_-;\-* #,##0_-;_-* &quot;-&quot;??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4"/>
      <name val="Franklin Gothic Demi"/>
      <family val="2"/>
    </font>
    <font>
      <sz val="14"/>
      <color theme="0"/>
      <name val="Franklin Gothic Demi"/>
      <family val="2"/>
    </font>
    <font>
      <b/>
      <sz val="14"/>
      <name val="Calibri"/>
      <family val="2"/>
      <scheme val="minor"/>
    </font>
    <font>
      <b/>
      <sz val="16"/>
      <name val="Calibri"/>
      <family val="2"/>
    </font>
    <font>
      <b/>
      <sz val="16"/>
      <color rgb="FF00B050"/>
      <name val="Calibri"/>
      <family val="2"/>
    </font>
    <font>
      <b/>
      <sz val="16"/>
      <color theme="5" tint="-0.249977111117893"/>
      <name val="Calibri"/>
      <family val="2"/>
    </font>
    <font>
      <sz val="14"/>
      <color rgb="FF000000"/>
      <name val="Symbol"/>
      <family val="1"/>
      <charset val="2"/>
    </font>
    <font>
      <b/>
      <i/>
      <sz val="14"/>
      <color rgb="FF00B05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4"/>
      <color rgb="FFC65911"/>
      <name val="Calibri"/>
      <family val="2"/>
      <scheme val="minor"/>
    </font>
    <font>
      <b/>
      <sz val="16"/>
      <color rgb="FF0070C0"/>
      <name val="Calibri"/>
      <family val="2"/>
    </font>
    <font>
      <b/>
      <sz val="16"/>
      <color theme="7" tint="-0.499984740745262"/>
      <name val="Calibri"/>
      <family val="2"/>
    </font>
    <font>
      <b/>
      <sz val="16"/>
      <color rgb="FFFF0066"/>
      <name val="Calibri"/>
      <family val="2"/>
    </font>
    <font>
      <sz val="16"/>
      <color theme="1"/>
      <name val="Calibri"/>
      <family val="2"/>
      <scheme val="minor"/>
    </font>
    <font>
      <sz val="14"/>
      <name val="Symbol"/>
      <family val="1"/>
      <charset val="2"/>
    </font>
    <font>
      <b/>
      <i/>
      <sz val="14"/>
      <color rgb="FF0070C0"/>
      <name val="Calibri"/>
      <family val="2"/>
      <scheme val="minor"/>
    </font>
    <font>
      <b/>
      <sz val="14"/>
      <name val="Symbol"/>
      <family val="1"/>
      <charset val="2"/>
    </font>
    <font>
      <b/>
      <i/>
      <sz val="14"/>
      <color theme="7" tint="-0.499984740745262"/>
      <name val="Calibri"/>
      <family val="2"/>
      <scheme val="minor"/>
    </font>
    <font>
      <b/>
      <i/>
      <sz val="14"/>
      <color rgb="FFFF0066"/>
      <name val="Calibri"/>
      <family val="2"/>
      <scheme val="minor"/>
    </font>
    <font>
      <b/>
      <sz val="16"/>
      <color rgb="FFFF0066"/>
      <name val="Calibri"/>
      <family val="2"/>
      <scheme val="minor"/>
    </font>
    <font>
      <b/>
      <sz val="16"/>
      <color rgb="FF7030A0"/>
      <name val="Calibri"/>
      <family val="2"/>
      <scheme val="minor"/>
    </font>
    <font>
      <b/>
      <sz val="16"/>
      <color theme="7" tint="-0.499984740745262"/>
      <name val="Calibri"/>
      <family val="2"/>
      <scheme val="minor"/>
    </font>
    <font>
      <b/>
      <i/>
      <sz val="14"/>
      <color rgb="FF7030A0"/>
      <name val="Calibri"/>
      <family val="2"/>
      <scheme val="minor"/>
    </font>
    <font>
      <b/>
      <i/>
      <sz val="14"/>
      <color rgb="FF806000"/>
      <name val="Calibri"/>
      <family val="2"/>
      <scheme val="minor"/>
    </font>
    <font>
      <b/>
      <sz val="16"/>
      <color theme="0"/>
      <name val="Franklin Gothic Book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8B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5" fillId="0" borderId="1" xfId="0" quotePrefix="1" applyFont="1" applyBorder="1" applyAlignment="1">
      <alignment horizontal="center"/>
    </xf>
    <xf numFmtId="0" fontId="5" fillId="0" borderId="2" xfId="0" quotePrefix="1" applyFont="1" applyBorder="1" applyAlignment="1">
      <alignment horizontal="center"/>
    </xf>
    <xf numFmtId="0" fontId="5" fillId="0" borderId="3" xfId="0" quotePrefix="1" applyFont="1" applyBorder="1" applyAlignment="1">
      <alignment horizontal="center"/>
    </xf>
    <xf numFmtId="0" fontId="4" fillId="3" borderId="7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11" fillId="0" borderId="9" xfId="0" applyFont="1" applyBorder="1"/>
    <xf numFmtId="0" fontId="12" fillId="0" borderId="0" xfId="0" quotePrefix="1" applyFont="1"/>
    <xf numFmtId="0" fontId="12" fillId="0" borderId="0" xfId="0" applyFont="1"/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1" fillId="0" borderId="13" xfId="0" applyFont="1" applyBorder="1"/>
    <xf numFmtId="0" fontId="17" fillId="0" borderId="0" xfId="0" applyFont="1"/>
    <xf numFmtId="0" fontId="18" fillId="0" borderId="4" xfId="0" applyFont="1" applyBorder="1" applyAlignment="1">
      <alignment horizontal="left" vertical="center"/>
    </xf>
    <xf numFmtId="0" fontId="18" fillId="0" borderId="5" xfId="0" applyFont="1" applyBorder="1" applyAlignment="1">
      <alignment horizontal="left" vertical="center"/>
    </xf>
    <xf numFmtId="0" fontId="18" fillId="0" borderId="6" xfId="0" applyFont="1" applyBorder="1" applyAlignment="1">
      <alignment horizontal="left" vertical="center"/>
    </xf>
    <xf numFmtId="0" fontId="4" fillId="0" borderId="9" xfId="0" applyFont="1" applyBorder="1"/>
    <xf numFmtId="0" fontId="20" fillId="0" borderId="7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0" fontId="11" fillId="0" borderId="13" xfId="0" applyFont="1" applyBorder="1" applyAlignment="1">
      <alignment vertical="center"/>
    </xf>
    <xf numFmtId="0" fontId="18" fillId="0" borderId="10" xfId="0" applyFont="1" applyBorder="1" applyAlignment="1">
      <alignment horizontal="left" vertical="center"/>
    </xf>
    <xf numFmtId="0" fontId="18" fillId="0" borderId="11" xfId="0" applyFont="1" applyBorder="1" applyAlignment="1">
      <alignment horizontal="left" vertical="center"/>
    </xf>
    <xf numFmtId="0" fontId="18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vertical="center"/>
    </xf>
    <xf numFmtId="0" fontId="12" fillId="0" borderId="1" xfId="0" quotePrefix="1" applyFont="1" applyBorder="1" applyAlignment="1">
      <alignment horizontal="center"/>
    </xf>
    <xf numFmtId="0" fontId="12" fillId="0" borderId="2" xfId="0" quotePrefix="1" applyFont="1" applyBorder="1" applyAlignment="1">
      <alignment horizontal="center"/>
    </xf>
    <xf numFmtId="0" fontId="12" fillId="0" borderId="3" xfId="0" quotePrefix="1" applyFont="1" applyBorder="1" applyAlignment="1">
      <alignment horizontal="center"/>
    </xf>
    <xf numFmtId="0" fontId="11" fillId="0" borderId="9" xfId="0" applyFont="1" applyBorder="1" applyAlignment="1">
      <alignment horizontal="left"/>
    </xf>
    <xf numFmtId="0" fontId="8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8" xfId="0" applyBorder="1" applyAlignment="1">
      <alignment horizontal="left"/>
    </xf>
    <xf numFmtId="0" fontId="11" fillId="0" borderId="13" xfId="0" applyFont="1" applyBorder="1" applyAlignment="1">
      <alignment horizontal="left"/>
    </xf>
    <xf numFmtId="0" fontId="8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0" fillId="0" borderId="8" xfId="0" applyBorder="1"/>
    <xf numFmtId="0" fontId="0" fillId="0" borderId="13" xfId="0" applyBorder="1" applyAlignment="1">
      <alignment horizontal="left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0" fillId="0" borderId="11" xfId="0" applyBorder="1"/>
    <xf numFmtId="0" fontId="0" fillId="0" borderId="12" xfId="0" applyBorder="1"/>
    <xf numFmtId="0" fontId="0" fillId="0" borderId="14" xfId="0" applyBorder="1" applyAlignment="1">
      <alignment horizontal="left"/>
    </xf>
    <xf numFmtId="0" fontId="4" fillId="3" borderId="0" xfId="0" applyFont="1" applyFill="1" applyAlignment="1">
      <alignment vertical="center"/>
    </xf>
    <xf numFmtId="0" fontId="28" fillId="4" borderId="15" xfId="0" applyFont="1" applyFill="1" applyBorder="1" applyAlignment="1">
      <alignment horizontal="center"/>
    </xf>
    <xf numFmtId="0" fontId="28" fillId="4" borderId="3" xfId="0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12" fillId="0" borderId="15" xfId="0" applyFont="1" applyBorder="1" applyAlignment="1">
      <alignment horizontal="center"/>
    </xf>
    <xf numFmtId="164" fontId="12" fillId="0" borderId="15" xfId="0" applyNumberFormat="1" applyFont="1" applyBorder="1" applyAlignment="1">
      <alignment horizontal="center"/>
    </xf>
    <xf numFmtId="9" fontId="12" fillId="0" borderId="15" xfId="1" applyFont="1" applyBorder="1" applyAlignment="1">
      <alignment horizontal="center"/>
    </xf>
    <xf numFmtId="165" fontId="12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64" fontId="12" fillId="5" borderId="15" xfId="0" applyNumberFormat="1" applyFont="1" applyFill="1" applyBorder="1" applyAlignment="1">
      <alignment horizontal="center"/>
    </xf>
    <xf numFmtId="0" fontId="12" fillId="0" borderId="15" xfId="0" quotePrefix="1" applyFont="1" applyBorder="1"/>
    <xf numFmtId="164" fontId="12" fillId="6" borderId="15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164" fontId="12" fillId="5" borderId="15" xfId="0" applyNumberFormat="1" applyFont="1" applyFill="1" applyBorder="1"/>
    <xf numFmtId="0" fontId="2" fillId="0" borderId="15" xfId="0" applyFont="1" applyBorder="1" applyAlignment="1">
      <alignment horizontal="left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2946A-BDD3-4798-9CC2-0DD4AB94F4A2}">
  <dimension ref="B1:K46"/>
  <sheetViews>
    <sheetView showGridLines="0" tabSelected="1" topLeftCell="A4" zoomScaleNormal="100" workbookViewId="0">
      <selection activeCell="E7" sqref="E7:I7"/>
    </sheetView>
  </sheetViews>
  <sheetFormatPr baseColWidth="10" defaultRowHeight="15" x14ac:dyDescent="0.25"/>
  <cols>
    <col min="1" max="1" width="7.140625" customWidth="1"/>
    <col min="2" max="2" width="12.28515625" customWidth="1"/>
    <col min="3" max="3" width="18.7109375" bestFit="1" customWidth="1"/>
    <col min="4" max="4" width="18.42578125" customWidth="1"/>
    <col min="5" max="5" width="15.5703125" customWidth="1"/>
    <col min="6" max="6" width="22.85546875" bestFit="1" customWidth="1"/>
    <col min="7" max="7" width="16.42578125" bestFit="1" customWidth="1"/>
    <col min="8" max="8" width="34.140625" customWidth="1"/>
    <col min="9" max="9" width="50.85546875" bestFit="1" customWidth="1"/>
    <col min="10" max="10" width="32.85546875" bestFit="1" customWidth="1"/>
    <col min="11" max="11" width="124.140625" bestFit="1" customWidth="1"/>
    <col min="14" max="14" width="12.5703125" customWidth="1"/>
  </cols>
  <sheetData>
    <row r="1" spans="2:11" ht="21" x14ac:dyDescent="0.35">
      <c r="B1" s="1" t="s">
        <v>0</v>
      </c>
    </row>
    <row r="3" spans="2:11" ht="19.5" x14ac:dyDescent="0.35">
      <c r="B3" s="2" t="s">
        <v>1</v>
      </c>
      <c r="C3" s="3"/>
      <c r="D3" s="4"/>
      <c r="E3" s="3" t="s">
        <v>2</v>
      </c>
      <c r="F3" s="3"/>
      <c r="G3" s="3"/>
      <c r="H3" s="3"/>
      <c r="I3" s="4"/>
    </row>
    <row r="4" spans="2:11" ht="21" x14ac:dyDescent="0.35">
      <c r="B4" s="5" t="s">
        <v>3</v>
      </c>
      <c r="C4" s="6"/>
      <c r="D4" s="7"/>
      <c r="E4" s="8" t="s">
        <v>4</v>
      </c>
      <c r="F4" s="9"/>
      <c r="G4" s="9"/>
      <c r="H4" s="9"/>
      <c r="I4" s="10"/>
    </row>
    <row r="5" spans="2:11" ht="21" x14ac:dyDescent="0.35">
      <c r="B5" s="11"/>
      <c r="C5" s="12"/>
      <c r="D5" s="13"/>
      <c r="E5" s="14" t="s">
        <v>5</v>
      </c>
      <c r="F5" s="15"/>
      <c r="G5" s="15"/>
      <c r="H5" s="16"/>
      <c r="I5" s="17" t="s">
        <v>6</v>
      </c>
      <c r="J5" s="18"/>
      <c r="K5" s="19"/>
    </row>
    <row r="6" spans="2:11" ht="21" x14ac:dyDescent="0.35">
      <c r="B6" s="20"/>
      <c r="C6" s="21"/>
      <c r="D6" s="22"/>
      <c r="E6" s="23" t="s">
        <v>7</v>
      </c>
      <c r="F6" s="24"/>
      <c r="I6" s="25" t="s">
        <v>8</v>
      </c>
      <c r="J6" s="18"/>
      <c r="K6" s="19"/>
    </row>
    <row r="7" spans="2:11" ht="21" x14ac:dyDescent="0.35">
      <c r="B7" s="5" t="s">
        <v>9</v>
      </c>
      <c r="C7" s="6"/>
      <c r="D7" s="7"/>
      <c r="E7" s="8" t="s">
        <v>10</v>
      </c>
      <c r="F7" s="9"/>
      <c r="G7" s="9"/>
      <c r="H7" s="9"/>
      <c r="I7" s="10"/>
      <c r="K7" s="26"/>
    </row>
    <row r="8" spans="2:11" ht="18.75" x14ac:dyDescent="0.3">
      <c r="B8" s="11"/>
      <c r="C8" s="12"/>
      <c r="D8" s="13"/>
      <c r="E8" s="27" t="s">
        <v>11</v>
      </c>
      <c r="F8" s="28"/>
      <c r="G8" s="28"/>
      <c r="H8" s="29"/>
      <c r="I8" s="30" t="s">
        <v>12</v>
      </c>
    </row>
    <row r="9" spans="2:11" ht="15" customHeight="1" x14ac:dyDescent="0.25">
      <c r="B9" s="11"/>
      <c r="C9" s="12"/>
      <c r="D9" s="13"/>
      <c r="E9" s="31" t="s">
        <v>13</v>
      </c>
      <c r="F9" s="32"/>
      <c r="G9" s="32"/>
      <c r="H9" s="33"/>
      <c r="I9" s="34" t="s">
        <v>14</v>
      </c>
    </row>
    <row r="10" spans="2:11" ht="18.75" x14ac:dyDescent="0.25">
      <c r="B10" s="20"/>
      <c r="C10" s="21"/>
      <c r="D10" s="22"/>
      <c r="E10" s="35" t="s">
        <v>15</v>
      </c>
      <c r="F10" s="36"/>
      <c r="G10" s="36"/>
      <c r="H10" s="37"/>
      <c r="I10" s="38"/>
    </row>
    <row r="11" spans="2:11" ht="21" x14ac:dyDescent="0.35">
      <c r="B11" s="5" t="s">
        <v>16</v>
      </c>
      <c r="C11" s="6"/>
      <c r="D11" s="7"/>
      <c r="E11" s="39" t="s">
        <v>17</v>
      </c>
      <c r="F11" s="40"/>
      <c r="G11" s="40"/>
      <c r="H11" s="40"/>
      <c r="I11" s="41"/>
    </row>
    <row r="12" spans="2:11" ht="18.75" x14ac:dyDescent="0.3">
      <c r="B12" s="11"/>
      <c r="C12" s="12"/>
      <c r="D12" s="13"/>
      <c r="E12" s="14" t="s">
        <v>18</v>
      </c>
      <c r="F12" s="15"/>
      <c r="G12" s="15"/>
      <c r="H12" s="16"/>
      <c r="I12" s="42" t="s">
        <v>19</v>
      </c>
    </row>
    <row r="13" spans="2:11" ht="17.25" customHeight="1" x14ac:dyDescent="0.3">
      <c r="B13" s="11"/>
      <c r="C13" s="12"/>
      <c r="D13" s="13"/>
      <c r="E13" s="43" t="s">
        <v>20</v>
      </c>
      <c r="F13" s="44"/>
      <c r="G13" s="45"/>
      <c r="H13" s="46"/>
      <c r="I13" s="47" t="s">
        <v>21</v>
      </c>
    </row>
    <row r="14" spans="2:11" ht="18.75" customHeight="1" x14ac:dyDescent="0.3">
      <c r="B14" s="11"/>
      <c r="C14" s="12"/>
      <c r="D14" s="13"/>
      <c r="E14" s="48" t="s">
        <v>22</v>
      </c>
      <c r="F14" s="49"/>
      <c r="G14" s="49"/>
      <c r="H14" s="50"/>
      <c r="I14" s="47" t="s">
        <v>23</v>
      </c>
    </row>
    <row r="15" spans="2:11" ht="18.75" customHeight="1" x14ac:dyDescent="0.25">
      <c r="B15" s="11"/>
      <c r="C15" s="12"/>
      <c r="D15" s="13"/>
      <c r="E15" s="23" t="s">
        <v>24</v>
      </c>
      <c r="F15" s="24"/>
      <c r="H15" s="51"/>
      <c r="I15" s="52"/>
    </row>
    <row r="16" spans="2:11" ht="18.75" x14ac:dyDescent="0.25">
      <c r="B16" s="20"/>
      <c r="C16" s="21"/>
      <c r="D16" s="22"/>
      <c r="E16" s="53" t="s">
        <v>25</v>
      </c>
      <c r="F16" s="54"/>
      <c r="G16" s="55"/>
      <c r="H16" s="56"/>
      <c r="I16" s="57"/>
    </row>
    <row r="17" spans="2:11" ht="18.75" x14ac:dyDescent="0.25">
      <c r="B17" s="58"/>
      <c r="C17" s="58"/>
      <c r="D17" s="58"/>
    </row>
    <row r="18" spans="2:11" ht="18.75" x14ac:dyDescent="0.25">
      <c r="B18" s="58"/>
      <c r="C18" s="58"/>
      <c r="D18" s="58"/>
    </row>
    <row r="19" spans="2:11" ht="18.75" x14ac:dyDescent="0.25">
      <c r="B19" s="58"/>
      <c r="C19" s="58"/>
      <c r="D19" s="58"/>
    </row>
    <row r="20" spans="2:11" ht="18.75" x14ac:dyDescent="0.25">
      <c r="B20" s="58"/>
      <c r="C20" s="58"/>
      <c r="D20" s="58"/>
    </row>
    <row r="21" spans="2:11" ht="21.75" customHeight="1" x14ac:dyDescent="0.25"/>
    <row r="22" spans="2:11" ht="21" x14ac:dyDescent="0.35">
      <c r="B22" s="1" t="s">
        <v>26</v>
      </c>
    </row>
    <row r="24" spans="2:11" ht="21" x14ac:dyDescent="0.35">
      <c r="B24" s="59" t="s">
        <v>27</v>
      </c>
      <c r="C24" s="60" t="s">
        <v>28</v>
      </c>
      <c r="D24" s="59" t="s">
        <v>29</v>
      </c>
      <c r="E24" s="59" t="s">
        <v>30</v>
      </c>
      <c r="F24" s="59" t="s">
        <v>31</v>
      </c>
      <c r="G24" s="59" t="s">
        <v>32</v>
      </c>
    </row>
    <row r="25" spans="2:11" ht="21" x14ac:dyDescent="0.35">
      <c r="B25" s="61">
        <v>1</v>
      </c>
      <c r="C25" s="62" t="s">
        <v>33</v>
      </c>
      <c r="D25" s="62" t="s">
        <v>34</v>
      </c>
      <c r="E25" s="63">
        <v>73</v>
      </c>
      <c r="F25" s="64">
        <v>0</v>
      </c>
      <c r="G25" s="65" t="s">
        <v>35</v>
      </c>
      <c r="J25" s="66" t="s">
        <v>9</v>
      </c>
      <c r="K25" s="66" t="s">
        <v>36</v>
      </c>
    </row>
    <row r="26" spans="2:11" ht="21" x14ac:dyDescent="0.35">
      <c r="B26" s="61">
        <v>2</v>
      </c>
      <c r="C26" s="62" t="s">
        <v>37</v>
      </c>
      <c r="D26" s="62" t="s">
        <v>38</v>
      </c>
      <c r="E26" s="63">
        <v>70</v>
      </c>
      <c r="F26" s="64">
        <v>0.15</v>
      </c>
      <c r="G26" s="65" t="s">
        <v>39</v>
      </c>
      <c r="I26" s="59" t="s">
        <v>33</v>
      </c>
      <c r="J26" s="67">
        <f>SUMIF(C25:C44,"ABARROTES",E25:E44)</f>
        <v>566</v>
      </c>
      <c r="K26" s="68" t="str">
        <f ca="1">_xlfn.FORMULATEXT(J26)</f>
        <v>=SUMAR.SI(C25:C44,"ABARROTES",E25:E44)</v>
      </c>
    </row>
    <row r="27" spans="2:11" ht="21" x14ac:dyDescent="0.35">
      <c r="B27" s="61">
        <v>3</v>
      </c>
      <c r="C27" s="62" t="s">
        <v>33</v>
      </c>
      <c r="D27" s="62" t="s">
        <v>34</v>
      </c>
      <c r="E27" s="69">
        <v>99</v>
      </c>
      <c r="F27" s="64">
        <v>0</v>
      </c>
      <c r="G27" s="65" t="s">
        <v>39</v>
      </c>
      <c r="I27" s="59" t="s">
        <v>40</v>
      </c>
      <c r="J27" s="67"/>
      <c r="K27" s="68" t="e">
        <f ca="1">_xlfn.FORMULATEXT(J27)</f>
        <v>#N/A</v>
      </c>
    </row>
    <row r="28" spans="2:11" ht="21" x14ac:dyDescent="0.35">
      <c r="B28" s="61">
        <v>4</v>
      </c>
      <c r="C28" s="62" t="s">
        <v>40</v>
      </c>
      <c r="D28" s="62" t="s">
        <v>38</v>
      </c>
      <c r="E28" s="63">
        <v>25</v>
      </c>
      <c r="F28" s="64">
        <v>0.25</v>
      </c>
      <c r="G28" s="65" t="s">
        <v>35</v>
      </c>
      <c r="I28" s="59" t="s">
        <v>37</v>
      </c>
      <c r="J28" s="67"/>
      <c r="K28" s="68" t="e">
        <f ca="1">_xlfn.FORMULATEXT(J28)</f>
        <v>#N/A</v>
      </c>
    </row>
    <row r="29" spans="2:11" ht="21" x14ac:dyDescent="0.35">
      <c r="B29" s="61">
        <v>5</v>
      </c>
      <c r="C29" s="62" t="s">
        <v>37</v>
      </c>
      <c r="D29" s="62" t="s">
        <v>38</v>
      </c>
      <c r="E29" s="63">
        <v>53</v>
      </c>
      <c r="F29" s="64">
        <v>0.15</v>
      </c>
      <c r="G29" s="65" t="s">
        <v>35</v>
      </c>
      <c r="I29" s="59" t="s">
        <v>41</v>
      </c>
      <c r="J29" s="67">
        <f>SUMIF(E25:E44,"&gt;90")</f>
        <v>191</v>
      </c>
      <c r="K29" s="68" t="str">
        <f ca="1">_xlfn.FORMULATEXT(J29)</f>
        <v>=SUMAR.SI(E25:E44,"&gt;90")</v>
      </c>
    </row>
    <row r="30" spans="2:11" ht="21" x14ac:dyDescent="0.35">
      <c r="B30" s="61">
        <v>6</v>
      </c>
      <c r="C30" s="62" t="s">
        <v>37</v>
      </c>
      <c r="D30" s="62" t="s">
        <v>34</v>
      </c>
      <c r="E30" s="63">
        <v>29</v>
      </c>
      <c r="F30" s="64">
        <v>0</v>
      </c>
      <c r="G30" s="65" t="s">
        <v>35</v>
      </c>
      <c r="K30" s="70"/>
    </row>
    <row r="31" spans="2:11" ht="21" x14ac:dyDescent="0.35">
      <c r="B31" s="61">
        <v>7</v>
      </c>
      <c r="C31" s="62" t="s">
        <v>33</v>
      </c>
      <c r="D31" s="62" t="s">
        <v>42</v>
      </c>
      <c r="E31" s="63">
        <v>42</v>
      </c>
      <c r="F31" s="64">
        <v>0.25</v>
      </c>
      <c r="G31" s="65" t="s">
        <v>39</v>
      </c>
      <c r="I31" s="59" t="s">
        <v>39</v>
      </c>
      <c r="J31" s="71">
        <f>SUMIF(G25:G44,"TARJETA",E25:E44)</f>
        <v>669</v>
      </c>
      <c r="K31" s="68" t="str">
        <f ca="1">_xlfn.FORMULATEXT(J31)</f>
        <v>=SUMAR.SI(G25:G44,"TARJETA",E25:E44)</v>
      </c>
    </row>
    <row r="32" spans="2:11" ht="21" x14ac:dyDescent="0.35">
      <c r="B32" s="61">
        <v>8</v>
      </c>
      <c r="C32" s="62" t="s">
        <v>40</v>
      </c>
      <c r="D32" s="62" t="s">
        <v>42</v>
      </c>
      <c r="E32" s="63">
        <v>17</v>
      </c>
      <c r="F32" s="64">
        <v>0.05</v>
      </c>
      <c r="G32" s="65" t="s">
        <v>39</v>
      </c>
      <c r="I32" s="59" t="s">
        <v>35</v>
      </c>
      <c r="J32" s="71"/>
      <c r="K32" s="68" t="e">
        <f ca="1">_xlfn.FORMULATEXT(J32)</f>
        <v>#N/A</v>
      </c>
    </row>
    <row r="33" spans="2:11" ht="21" x14ac:dyDescent="0.35">
      <c r="B33" s="61">
        <v>9</v>
      </c>
      <c r="C33" s="62" t="s">
        <v>40</v>
      </c>
      <c r="D33" s="62" t="s">
        <v>34</v>
      </c>
      <c r="E33" s="63">
        <v>84</v>
      </c>
      <c r="F33" s="64">
        <v>0</v>
      </c>
      <c r="G33" s="65" t="s">
        <v>39</v>
      </c>
    </row>
    <row r="34" spans="2:11" ht="21" x14ac:dyDescent="0.35">
      <c r="B34" s="61">
        <v>10</v>
      </c>
      <c r="C34" s="62" t="s">
        <v>33</v>
      </c>
      <c r="D34" s="62" t="s">
        <v>38</v>
      </c>
      <c r="E34" s="63">
        <v>62</v>
      </c>
      <c r="F34" s="64">
        <v>0.2</v>
      </c>
      <c r="G34" s="65" t="s">
        <v>35</v>
      </c>
    </row>
    <row r="35" spans="2:11" ht="21" x14ac:dyDescent="0.35">
      <c r="B35" s="61">
        <v>11</v>
      </c>
      <c r="C35" s="62" t="s">
        <v>33</v>
      </c>
      <c r="D35" s="62" t="s">
        <v>34</v>
      </c>
      <c r="E35" s="63">
        <v>86</v>
      </c>
      <c r="F35" s="64">
        <v>0.3</v>
      </c>
      <c r="G35" s="65" t="s">
        <v>39</v>
      </c>
    </row>
    <row r="36" spans="2:11" ht="21" x14ac:dyDescent="0.35">
      <c r="B36" s="61">
        <v>12</v>
      </c>
      <c r="C36" s="62" t="s">
        <v>37</v>
      </c>
      <c r="D36" s="62" t="s">
        <v>42</v>
      </c>
      <c r="E36" s="63">
        <v>22</v>
      </c>
      <c r="F36" s="64">
        <v>0</v>
      </c>
      <c r="G36" s="65" t="s">
        <v>35</v>
      </c>
      <c r="J36" s="72" t="s">
        <v>16</v>
      </c>
      <c r="K36" s="66" t="s">
        <v>36</v>
      </c>
    </row>
    <row r="37" spans="2:11" ht="21" x14ac:dyDescent="0.35">
      <c r="B37" s="61">
        <v>13</v>
      </c>
      <c r="C37" s="62" t="s">
        <v>40</v>
      </c>
      <c r="D37" s="62" t="s">
        <v>34</v>
      </c>
      <c r="E37" s="63">
        <v>51</v>
      </c>
      <c r="F37" s="64">
        <v>0.1</v>
      </c>
      <c r="G37" s="65" t="s">
        <v>39</v>
      </c>
      <c r="I37" s="59" t="s">
        <v>43</v>
      </c>
      <c r="J37" s="71">
        <f>SUMIFS(E25:E44,C25:C44,"ABARROTES",G25:G44,"EFECTIVO")</f>
        <v>268</v>
      </c>
      <c r="K37" s="68" t="str">
        <f ca="1">_xlfn.FORMULATEXT(J37)</f>
        <v>=SUMAR.SI.CONJUNTO(E25:E44,C25:C44,"ABARROTES",G25:G44,"EFECTIVO")</v>
      </c>
    </row>
    <row r="38" spans="2:11" ht="21" x14ac:dyDescent="0.35">
      <c r="B38" s="61">
        <v>14</v>
      </c>
      <c r="C38" s="62" t="s">
        <v>37</v>
      </c>
      <c r="D38" s="62" t="s">
        <v>38</v>
      </c>
      <c r="E38" s="69">
        <v>92</v>
      </c>
      <c r="F38" s="64">
        <v>0.15</v>
      </c>
      <c r="G38" s="65" t="s">
        <v>35</v>
      </c>
      <c r="I38" s="59" t="s">
        <v>44</v>
      </c>
      <c r="J38" s="71"/>
      <c r="K38" s="68" t="e">
        <f ca="1">_xlfn.FORMULATEXT(J38)</f>
        <v>#N/A</v>
      </c>
    </row>
    <row r="39" spans="2:11" ht="21" x14ac:dyDescent="0.35">
      <c r="B39" s="61">
        <v>15</v>
      </c>
      <c r="C39" s="62" t="s">
        <v>33</v>
      </c>
      <c r="D39" s="62" t="s">
        <v>38</v>
      </c>
      <c r="E39" s="63">
        <v>55</v>
      </c>
      <c r="F39" s="64">
        <v>0</v>
      </c>
      <c r="G39" s="65" t="s">
        <v>35</v>
      </c>
      <c r="I39" s="59" t="s">
        <v>45</v>
      </c>
      <c r="J39" s="71"/>
      <c r="K39" s="68" t="e">
        <f ca="1">_xlfn.FORMULATEXT(J39)</f>
        <v>#N/A</v>
      </c>
    </row>
    <row r="40" spans="2:11" ht="21" x14ac:dyDescent="0.35">
      <c r="B40" s="61">
        <v>16</v>
      </c>
      <c r="C40" s="62" t="s">
        <v>40</v>
      </c>
      <c r="D40" s="62" t="s">
        <v>34</v>
      </c>
      <c r="E40" s="63">
        <v>68</v>
      </c>
      <c r="F40" s="64">
        <v>0.15</v>
      </c>
      <c r="G40" s="65" t="s">
        <v>39</v>
      </c>
    </row>
    <row r="41" spans="2:11" ht="21" x14ac:dyDescent="0.35">
      <c r="B41" s="61">
        <v>17</v>
      </c>
      <c r="C41" s="62" t="s">
        <v>40</v>
      </c>
      <c r="D41" s="62" t="s">
        <v>42</v>
      </c>
      <c r="E41" s="63">
        <v>56</v>
      </c>
      <c r="F41" s="64">
        <v>0</v>
      </c>
      <c r="G41" s="65" t="s">
        <v>35</v>
      </c>
    </row>
    <row r="42" spans="2:11" ht="21" x14ac:dyDescent="0.35">
      <c r="B42" s="61">
        <v>18</v>
      </c>
      <c r="C42" s="62" t="s">
        <v>33</v>
      </c>
      <c r="D42" s="62" t="s">
        <v>42</v>
      </c>
      <c r="E42" s="63">
        <v>71</v>
      </c>
      <c r="F42" s="64">
        <v>0.3</v>
      </c>
      <c r="G42" s="65" t="s">
        <v>39</v>
      </c>
    </row>
    <row r="43" spans="2:11" ht="21" x14ac:dyDescent="0.35">
      <c r="B43" s="61">
        <v>19</v>
      </c>
      <c r="C43" s="62" t="s">
        <v>33</v>
      </c>
      <c r="D43" s="62" t="s">
        <v>34</v>
      </c>
      <c r="E43" s="63">
        <v>78</v>
      </c>
      <c r="F43" s="64">
        <v>0</v>
      </c>
      <c r="G43" s="65" t="s">
        <v>35</v>
      </c>
    </row>
    <row r="44" spans="2:11" ht="21" x14ac:dyDescent="0.35">
      <c r="B44" s="61">
        <v>20</v>
      </c>
      <c r="C44" s="62" t="s">
        <v>37</v>
      </c>
      <c r="D44" s="62" t="s">
        <v>34</v>
      </c>
      <c r="E44" s="63">
        <v>81</v>
      </c>
      <c r="F44" s="64">
        <v>0.2</v>
      </c>
      <c r="G44" s="65" t="s">
        <v>39</v>
      </c>
    </row>
    <row r="45" spans="2:11" ht="21" x14ac:dyDescent="0.35">
      <c r="D45" s="59" t="s">
        <v>46</v>
      </c>
      <c r="E45" s="71">
        <f>SUM(E25:E44)</f>
        <v>1214</v>
      </c>
      <c r="F45" s="68" t="s">
        <v>47</v>
      </c>
    </row>
    <row r="46" spans="2:11" ht="21" x14ac:dyDescent="0.35">
      <c r="E46" s="66" t="s">
        <v>3</v>
      </c>
      <c r="F46" s="66" t="s">
        <v>48</v>
      </c>
    </row>
  </sheetData>
  <mergeCells count="14">
    <mergeCell ref="B11:D16"/>
    <mergeCell ref="E11:I11"/>
    <mergeCell ref="E12:H12"/>
    <mergeCell ref="E14:H14"/>
    <mergeCell ref="B3:D3"/>
    <mergeCell ref="E3:I3"/>
    <mergeCell ref="B4:D6"/>
    <mergeCell ref="E4:I4"/>
    <mergeCell ref="E5:H5"/>
    <mergeCell ref="B7:D10"/>
    <mergeCell ref="E7:I7"/>
    <mergeCell ref="E8:H8"/>
    <mergeCell ref="E9:H9"/>
    <mergeCell ref="E10:H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SUMA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SOLVO</dc:creator>
  <cp:lastModifiedBy>SOLVO</cp:lastModifiedBy>
  <dcterms:created xsi:type="dcterms:W3CDTF">2019-10-16T19:20:40Z</dcterms:created>
  <dcterms:modified xsi:type="dcterms:W3CDTF">2019-10-16T19:22:02Z</dcterms:modified>
</cp:coreProperties>
</file>