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Básico\4. TRABAJANDO CON CELDAS\"/>
    </mc:Choice>
  </mc:AlternateContent>
  <bookViews>
    <workbookView xWindow="-120" yWindow="-120" windowWidth="20730" windowHeight="11160" activeTab="4"/>
  </bookViews>
  <sheets>
    <sheet name="Comentarios" sheetId="9" r:id="rId1"/>
    <sheet name="Comentarios2" sheetId="1" state="hidden" r:id="rId2"/>
    <sheet name="Combinar y Dividir" sheetId="3" r:id="rId3"/>
    <sheet name="Deshacer" sheetId="4" r:id="rId4"/>
    <sheet name="Pegado Especial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4" i="5" l="1"/>
  <c r="D14" i="5" l="1"/>
  <c r="F10" i="5"/>
  <c r="F11" i="9"/>
  <c r="E11" i="9"/>
  <c r="D11" i="9"/>
  <c r="G11" i="9" s="1"/>
  <c r="H11" i="9" s="1"/>
  <c r="G10" i="9"/>
  <c r="H10" i="9" s="1"/>
  <c r="G9" i="9"/>
  <c r="H9" i="9" s="1"/>
  <c r="G8" i="9"/>
  <c r="H8" i="9" s="1"/>
  <c r="G7" i="9"/>
  <c r="H7" i="9" s="1"/>
  <c r="G6" i="9"/>
  <c r="H6" i="9" s="1"/>
  <c r="G5" i="9"/>
  <c r="H5" i="9" s="1"/>
  <c r="B10" i="5" l="1"/>
  <c r="D10" i="5" s="1"/>
  <c r="K16" i="1" l="1"/>
  <c r="J16" i="1"/>
  <c r="I16" i="1"/>
  <c r="H16" i="1"/>
  <c r="G16" i="1"/>
  <c r="F16" i="1"/>
  <c r="L15" i="1"/>
  <c r="L14" i="1"/>
  <c r="L13" i="1"/>
  <c r="L12" i="1"/>
  <c r="L11" i="1"/>
  <c r="L10" i="1"/>
  <c r="L9" i="1"/>
  <c r="L8" i="1"/>
  <c r="L7" i="1"/>
  <c r="L16" i="1" l="1"/>
</calcChain>
</file>

<file path=xl/comments1.xml><?xml version="1.0" encoding="utf-8"?>
<comments xmlns="http://schemas.openxmlformats.org/spreadsheetml/2006/main">
  <authors>
    <author>SOLVO</author>
  </authors>
  <commentList>
    <comment ref="B67" authorId="0" shapeId="0">
      <text>
        <r>
          <rPr>
            <b/>
            <sz val="9"/>
            <color indexed="81"/>
            <rFont val="Tahoma"/>
            <family val="2"/>
          </rPr>
          <t>Operativo desde Lunes</t>
        </r>
      </text>
    </comment>
  </commentList>
</comments>
</file>

<file path=xl/sharedStrings.xml><?xml version="1.0" encoding="utf-8"?>
<sst xmlns="http://schemas.openxmlformats.org/spreadsheetml/2006/main" count="142" uniqueCount="90">
  <si>
    <t>3. Combinar y centrar</t>
  </si>
  <si>
    <t>2. Solo combinar las celdas sin centrar</t>
  </si>
  <si>
    <t>1. Combinar las celdas de forma horizontal</t>
  </si>
  <si>
    <t>el menú desplegable de “Combinar y centrar” para alternar acciones como lo siguiente. En base a la elección tomada este será el resultado obtenido:</t>
  </si>
  <si>
    <t xml:space="preserve">Excel va más allá y nos brinda algunas opciones útiles para la gestión de esta tarea, cuando seleccionamos el rango de celdas podemos dar clic sobre </t>
  </si>
  <si>
    <t xml:space="preserve"> para los escenarios donde Excel es usado en idiomas de derecha a izquierda). Así, el demás contenido será eliminado por lo cual debemos ser cuidadosos con ello.</t>
  </si>
  <si>
    <t xml:space="preserve"> solo veremos contenido de una sola celda (la celda superior izquierda en donde Excel es usado en idiomas de izquierda a derecha o la celda superior derecha</t>
  </si>
  <si>
    <t>Algo esencial que debemos tener presente es que usando este método de combinar varias celdas,</t>
  </si>
  <si>
    <t>4.Como podemos ver, el texto ha ocupado todo el rango seleccionado y se ve de una forma mucho más organizada.</t>
  </si>
  <si>
    <t>.</t>
  </si>
  <si>
    <t>OPCIONES DE PEGADO EN EXCEL</t>
  </si>
  <si>
    <t>Linux</t>
  </si>
  <si>
    <t>window</t>
  </si>
  <si>
    <t>Centos</t>
  </si>
  <si>
    <t>Ubuntu 19</t>
  </si>
  <si>
    <t>CentOS 8</t>
  </si>
  <si>
    <t>Enero</t>
  </si>
  <si>
    <t>Febrero</t>
  </si>
  <si>
    <t>Marzo</t>
  </si>
  <si>
    <t>Abril</t>
  </si>
  <si>
    <t>Mayo</t>
  </si>
  <si>
    <t>Junio</t>
  </si>
  <si>
    <t>Total</t>
  </si>
  <si>
    <t>Radio</t>
  </si>
  <si>
    <t>Plancha</t>
  </si>
  <si>
    <t>Televisor</t>
  </si>
  <si>
    <t>Refrigerador</t>
  </si>
  <si>
    <t>Licuadora</t>
  </si>
  <si>
    <t>Waflera</t>
  </si>
  <si>
    <t>Eq. Sonido</t>
  </si>
  <si>
    <t>Filmadora</t>
  </si>
  <si>
    <t>Cocina</t>
  </si>
  <si>
    <t>PAIS</t>
  </si>
  <si>
    <t>AGENTE</t>
  </si>
  <si>
    <t>VENTA</t>
  </si>
  <si>
    <t>FECHAVENTA</t>
  </si>
  <si>
    <t>Brasil</t>
  </si>
  <si>
    <t>Ramirez</t>
  </si>
  <si>
    <t>Lopez</t>
  </si>
  <si>
    <t>España</t>
  </si>
  <si>
    <t>Diaz</t>
  </si>
  <si>
    <t>Argentina</t>
  </si>
  <si>
    <t>Peru</t>
  </si>
  <si>
    <t>Arias</t>
  </si>
  <si>
    <t>Pegar:</t>
  </si>
  <si>
    <t>Fórmulas:</t>
  </si>
  <si>
    <t>Formato de fórmulas y números:</t>
  </si>
  <si>
    <t xml:space="preserve">Mantener formato de origen: </t>
  </si>
  <si>
    <t xml:space="preserve">Sin bordes: </t>
  </si>
  <si>
    <t>Mantener ancho de columnas de origen:</t>
  </si>
  <si>
    <t>Transponer:</t>
  </si>
  <si>
    <t>Formato de valores y origen:</t>
  </si>
  <si>
    <t>Pegar vínculo:</t>
  </si>
  <si>
    <t xml:space="preserve">Imagen: </t>
  </si>
  <si>
    <t xml:space="preserve">Imagen vinculada: </t>
  </si>
  <si>
    <t>CLASE</t>
  </si>
  <si>
    <t>CANTIDAD</t>
  </si>
  <si>
    <t>Deshacer y Rehacer</t>
  </si>
  <si>
    <t>PRECIO</t>
  </si>
  <si>
    <t>TOTAL</t>
  </si>
  <si>
    <t>Operaciones con pegado especial</t>
  </si>
  <si>
    <t>viernes</t>
  </si>
  <si>
    <t>Combinar y Dividir Celdas</t>
  </si>
  <si>
    <t>Windows 10</t>
  </si>
  <si>
    <t>Sistemas Operativos</t>
  </si>
  <si>
    <t>Año</t>
  </si>
  <si>
    <t>Nombre</t>
  </si>
  <si>
    <t>Versión</t>
  </si>
  <si>
    <t>Código</t>
  </si>
  <si>
    <t>Empleado</t>
  </si>
  <si>
    <t>Total M.N.</t>
  </si>
  <si>
    <t>Total M.E.</t>
  </si>
  <si>
    <t>JR-01</t>
  </si>
  <si>
    <t>Jhonatan Rey</t>
  </si>
  <si>
    <t>EP-02</t>
  </si>
  <si>
    <t>Elías Paz</t>
  </si>
  <si>
    <t>DH-03</t>
  </si>
  <si>
    <t>Daniel Hidalgo</t>
  </si>
  <si>
    <t>FB-04</t>
  </si>
  <si>
    <t>Fabián Robles</t>
  </si>
  <si>
    <t>PR-05</t>
  </si>
  <si>
    <t>Piero Roca</t>
  </si>
  <si>
    <t>AF-06</t>
  </si>
  <si>
    <t>Alberto Fuertes</t>
  </si>
  <si>
    <t>Total Mensual</t>
  </si>
  <si>
    <t>DESCRIPCIÓN</t>
  </si>
  <si>
    <t>AUDÍFONO</t>
  </si>
  <si>
    <t>ALUMNOS</t>
  </si>
  <si>
    <t>Validación</t>
  </si>
  <si>
    <t>Comentarios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</si>
</sst>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S/&quot;#,##0.00;[Red]\-&quot;S/&quot;#,##0.00"/>
    <numFmt numFmtId="44" formatCode="_-&quot;S/&quot;* #,##0.00_-;\-&quot;S/&quot;* #,##0.00_-;_-&quot;S/&quot;* &quot;-&quot;??_-;_-@_-"/>
    <numFmt numFmtId="164" formatCode="&quot;$&quot;#,##0.00_);\(&quot;$&quot;#,##0.00\)"/>
    <numFmt numFmtId="165" formatCode="&quot;S/.&quot;\ #,##0.00"/>
    <numFmt numFmtId="179" formatCode="_(* #,##0.00_);_(* \(#,##0.00\);_(* &quot;-&quot;??_);_(@_)"/>
    <numFmt numFmtId="180" formatCode="#,##0.000"/>
    <numFmt numFmtId="181" formatCode="#,##0.0000"/>
  </numFmts>
  <fonts count="30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6"/>
      <color theme="1"/>
      <name val="Arial"/>
      <family val="2"/>
    </font>
    <font>
      <sz val="18"/>
      <name val="Arial"/>
      <family val="2"/>
    </font>
    <font>
      <sz val="11"/>
      <color rgb="FF656565"/>
      <name val="Arial"/>
      <family val="2"/>
    </font>
    <font>
      <sz val="18"/>
      <name val="Calibri"/>
      <family val="2"/>
      <scheme val="minor"/>
    </font>
    <font>
      <sz val="18"/>
      <color rgb="FF2F2F2F"/>
      <name val="Arial"/>
      <family val="2"/>
    </font>
    <font>
      <sz val="26.4"/>
      <color rgb="FF2F2F2F"/>
      <name val="Segoe UI Light"/>
      <family val="2"/>
    </font>
    <font>
      <sz val="12"/>
      <color rgb="FF2F2F2F"/>
      <name val="Segoe UI"/>
      <family val="2"/>
    </font>
    <font>
      <sz val="11"/>
      <name val="Calibri"/>
      <family val="2"/>
      <scheme val="minor"/>
    </font>
    <font>
      <b/>
      <sz val="18"/>
      <name val="Arial"/>
      <family val="2"/>
    </font>
    <font>
      <b/>
      <sz val="11"/>
      <color theme="1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9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name val="MS Sans Serif"/>
      <family val="2"/>
    </font>
    <font>
      <sz val="10"/>
      <name val="Arial"/>
      <family val="2"/>
    </font>
    <font>
      <sz val="12"/>
      <color theme="1"/>
      <name val="Arial"/>
      <family val="2"/>
    </font>
    <font>
      <b/>
      <sz val="24"/>
      <color theme="0"/>
      <name val="Arial"/>
      <family val="2"/>
    </font>
    <font>
      <sz val="2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4"/>
      <name val="Arial"/>
      <family val="2"/>
    </font>
    <font>
      <b/>
      <sz val="14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9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8" fillId="0" borderId="0" applyNumberFormat="0" applyFill="0" applyBorder="0" applyAlignment="0" applyProtection="0"/>
    <xf numFmtId="0" fontId="19" fillId="0" borderId="0"/>
    <xf numFmtId="179" fontId="19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76">
    <xf numFmtId="0" fontId="0" fillId="0" borderId="0" xfId="0"/>
    <xf numFmtId="0" fontId="1" fillId="0" borderId="0" xfId="0" applyFont="1" applyAlignment="1"/>
    <xf numFmtId="0" fontId="2" fillId="0" borderId="0" xfId="0" applyFont="1" applyAlignment="1"/>
    <xf numFmtId="0" fontId="2" fillId="0" borderId="0" xfId="0" applyFont="1"/>
    <xf numFmtId="0" fontId="3" fillId="0" borderId="0" xfId="0" applyFont="1"/>
    <xf numFmtId="0" fontId="1" fillId="0" borderId="0" xfId="0" applyFont="1"/>
    <xf numFmtId="0" fontId="5" fillId="0" borderId="0" xfId="0" applyFont="1"/>
    <xf numFmtId="0" fontId="0" fillId="0" borderId="0" xfId="0" applyAlignment="1"/>
    <xf numFmtId="0" fontId="3" fillId="0" borderId="0" xfId="0" applyFont="1" applyAlignment="1">
      <alignment vertical="center" wrapText="1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0" fillId="0" borderId="0" xfId="0" applyBorder="1" applyAlignment="1">
      <alignment horizontal="left"/>
    </xf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left"/>
    </xf>
    <xf numFmtId="0" fontId="6" fillId="0" borderId="0" xfId="0" applyFont="1" applyAlignment="1"/>
    <xf numFmtId="0" fontId="7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1" fillId="0" borderId="0" xfId="0" applyFont="1" applyBorder="1" applyAlignment="1"/>
    <xf numFmtId="0" fontId="10" fillId="0" borderId="0" xfId="0" applyFont="1" applyBorder="1" applyAlignment="1"/>
    <xf numFmtId="0" fontId="0" fillId="0" borderId="0" xfId="0" applyBorder="1" applyAlignment="1"/>
    <xf numFmtId="0" fontId="13" fillId="3" borderId="1" xfId="0" applyFont="1" applyFill="1" applyBorder="1" applyAlignment="1">
      <alignment horizontal="center" vertical="center"/>
    </xf>
    <xf numFmtId="0" fontId="14" fillId="0" borderId="0" xfId="0" applyFont="1"/>
    <xf numFmtId="0" fontId="14" fillId="0" borderId="1" xfId="0" applyFont="1" applyBorder="1"/>
    <xf numFmtId="0" fontId="15" fillId="0" borderId="1" xfId="0" quotePrefix="1" applyNumberFormat="1" applyFont="1" applyBorder="1"/>
    <xf numFmtId="0" fontId="16" fillId="0" borderId="1" xfId="0" applyFont="1" applyBorder="1"/>
    <xf numFmtId="164" fontId="16" fillId="0" borderId="1" xfId="0" applyNumberFormat="1" applyFont="1" applyBorder="1"/>
    <xf numFmtId="14" fontId="16" fillId="0" borderId="1" xfId="0" applyNumberFormat="1" applyFont="1" applyBorder="1"/>
    <xf numFmtId="14" fontId="15" fillId="0" borderId="1" xfId="0" applyNumberFormat="1" applyFont="1" applyBorder="1"/>
    <xf numFmtId="0" fontId="15" fillId="0" borderId="1" xfId="0" applyFont="1" applyBorder="1"/>
    <xf numFmtId="0" fontId="11" fillId="0" borderId="0" xfId="0" applyFont="1"/>
    <xf numFmtId="0" fontId="11" fillId="0" borderId="0" xfId="0" applyFont="1" applyAlignment="1">
      <alignment horizontal="left"/>
    </xf>
    <xf numFmtId="0" fontId="13" fillId="3" borderId="3" xfId="0" applyFont="1" applyFill="1" applyBorder="1" applyAlignment="1">
      <alignment horizontal="center" vertical="center"/>
    </xf>
    <xf numFmtId="0" fontId="0" fillId="0" borderId="0" xfId="0" applyBorder="1"/>
    <xf numFmtId="0" fontId="17" fillId="4" borderId="1" xfId="0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right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4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8" fontId="0" fillId="5" borderId="1" xfId="0" applyNumberFormat="1" applyFill="1" applyBorder="1" applyAlignment="1">
      <alignment horizontal="right" vertical="center"/>
    </xf>
    <xf numFmtId="0" fontId="22" fillId="0" borderId="0" xfId="0" applyFont="1"/>
    <xf numFmtId="0" fontId="0" fillId="0" borderId="0" xfId="0"/>
    <xf numFmtId="0" fontId="11" fillId="0" borderId="1" xfId="0" applyFont="1" applyBorder="1" applyAlignment="1">
      <alignment horizontal="center"/>
    </xf>
    <xf numFmtId="0" fontId="13" fillId="3" borderId="6" xfId="0" applyFont="1" applyFill="1" applyBorder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5" fillId="0" borderId="1" xfId="2" applyFont="1" applyBorder="1" applyAlignment="1">
      <alignment horizontal="left"/>
    </xf>
    <xf numFmtId="0" fontId="25" fillId="0" borderId="1" xfId="3" applyNumberFormat="1" applyFont="1" applyBorder="1"/>
    <xf numFmtId="0" fontId="25" fillId="0" borderId="1" xfId="4" applyNumberFormat="1" applyFont="1" applyBorder="1"/>
    <xf numFmtId="2" fontId="25" fillId="0" borderId="1" xfId="2" applyNumberFormat="1" applyFont="1" applyBorder="1"/>
    <xf numFmtId="2" fontId="25" fillId="0" borderId="1" xfId="4" applyNumberFormat="1" applyFont="1" applyBorder="1"/>
    <xf numFmtId="0" fontId="9" fillId="6" borderId="0" xfId="0" applyFont="1" applyFill="1" applyAlignment="1">
      <alignment horizontal="center" vertical="center"/>
    </xf>
    <xf numFmtId="2" fontId="26" fillId="5" borderId="1" xfId="0" applyNumberFormat="1" applyFont="1" applyFill="1" applyBorder="1" applyAlignment="1">
      <alignment horizontal="right" vertical="center"/>
    </xf>
    <xf numFmtId="0" fontId="26" fillId="0" borderId="0" xfId="0" applyFont="1"/>
    <xf numFmtId="0" fontId="26" fillId="5" borderId="1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5" borderId="1" xfId="0" applyFont="1" applyFill="1" applyBorder="1" applyAlignment="1">
      <alignment horizontal="center" vertical="center"/>
    </xf>
    <xf numFmtId="0" fontId="9" fillId="6" borderId="0" xfId="0" applyFont="1" applyFill="1" applyBorder="1" applyAlignment="1">
      <alignment horizontal="center" vertical="center"/>
    </xf>
    <xf numFmtId="0" fontId="27" fillId="6" borderId="0" xfId="0" applyFont="1" applyFill="1" applyBorder="1" applyAlignment="1">
      <alignment horizontal="center" vertical="center"/>
    </xf>
    <xf numFmtId="0" fontId="26" fillId="6" borderId="0" xfId="0" applyNumberFormat="1" applyFont="1" applyFill="1" applyBorder="1" applyAlignment="1">
      <alignment horizontal="right" vertical="center"/>
    </xf>
    <xf numFmtId="180" fontId="26" fillId="6" borderId="0" xfId="0" applyNumberFormat="1" applyFont="1" applyFill="1" applyBorder="1" applyAlignment="1">
      <alignment horizontal="right" vertical="center"/>
    </xf>
    <xf numFmtId="181" fontId="26" fillId="6" borderId="0" xfId="0" applyNumberFormat="1" applyFont="1" applyFill="1" applyBorder="1" applyAlignment="1">
      <alignment horizontal="right" vertical="center"/>
    </xf>
    <xf numFmtId="0" fontId="9" fillId="7" borderId="0" xfId="0" applyFont="1" applyFill="1" applyAlignment="1">
      <alignment horizontal="center" vertical="center"/>
    </xf>
    <xf numFmtId="0" fontId="24" fillId="3" borderId="7" xfId="0" applyFont="1" applyFill="1" applyBorder="1" applyAlignment="1">
      <alignment horizontal="center" vertical="center"/>
    </xf>
    <xf numFmtId="0" fontId="24" fillId="3" borderId="8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/>
    </xf>
    <xf numFmtId="0" fontId="28" fillId="2" borderId="2" xfId="0" applyFont="1" applyFill="1" applyBorder="1" applyAlignment="1">
      <alignment horizontal="left" vertical="center"/>
    </xf>
    <xf numFmtId="0" fontId="28" fillId="2" borderId="5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left" vertical="center" wrapText="1"/>
    </xf>
  </cellXfs>
  <cellStyles count="5">
    <cellStyle name="Heading" xfId="1"/>
    <cellStyle name="Millares 2" xfId="3"/>
    <cellStyle name="Moneda 2" xf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</xdr:colOff>
      <xdr:row>97</xdr:row>
      <xdr:rowOff>9525</xdr:rowOff>
    </xdr:from>
    <xdr:ext cx="7629525" cy="3743325"/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3525" y="18869025"/>
          <a:ext cx="7629525" cy="3743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11"/>
  <sheetViews>
    <sheetView showGridLines="0" workbookViewId="0">
      <selection activeCell="E26" sqref="E26"/>
    </sheetView>
  </sheetViews>
  <sheetFormatPr baseColWidth="10" defaultRowHeight="15" x14ac:dyDescent="0.25"/>
  <cols>
    <col min="1" max="1" width="11.42578125" style="45"/>
    <col min="2" max="2" width="12.85546875" style="45" customWidth="1"/>
    <col min="3" max="3" width="22.5703125" style="45" customWidth="1"/>
    <col min="4" max="5" width="11.42578125" style="45"/>
    <col min="6" max="6" width="13.140625" style="45" customWidth="1"/>
    <col min="7" max="7" width="18.140625" style="45" customWidth="1"/>
    <col min="8" max="8" width="17" style="45" customWidth="1"/>
    <col min="9" max="16384" width="11.42578125" style="45"/>
  </cols>
  <sheetData>
    <row r="4" spans="2:8" ht="21" x14ac:dyDescent="0.25">
      <c r="B4" s="48" t="s">
        <v>68</v>
      </c>
      <c r="C4" s="48" t="s">
        <v>69</v>
      </c>
      <c r="D4" s="48" t="s">
        <v>16</v>
      </c>
      <c r="E4" s="48" t="s">
        <v>17</v>
      </c>
      <c r="F4" s="48" t="s">
        <v>18</v>
      </c>
      <c r="G4" s="48" t="s">
        <v>70</v>
      </c>
      <c r="H4" s="48" t="s">
        <v>71</v>
      </c>
    </row>
    <row r="5" spans="2:8" ht="18" x14ac:dyDescent="0.25">
      <c r="B5" s="49" t="s">
        <v>72</v>
      </c>
      <c r="C5" s="49" t="s">
        <v>73</v>
      </c>
      <c r="D5" s="50">
        <v>24041</v>
      </c>
      <c r="E5" s="50">
        <v>20542</v>
      </c>
      <c r="F5" s="50">
        <v>25104</v>
      </c>
      <c r="G5" s="51">
        <f t="shared" ref="G5:H11" si="0">SUM(D5:F5)</f>
        <v>69687</v>
      </c>
      <c r="H5" s="52">
        <f>G5/3.3</f>
        <v>21117.272727272728</v>
      </c>
    </row>
    <row r="6" spans="2:8" ht="18" x14ac:dyDescent="0.25">
      <c r="B6" s="49" t="s">
        <v>74</v>
      </c>
      <c r="C6" s="49" t="s">
        <v>75</v>
      </c>
      <c r="D6" s="50">
        <v>19033</v>
      </c>
      <c r="E6" s="50">
        <v>20285</v>
      </c>
      <c r="F6" s="50">
        <v>300</v>
      </c>
      <c r="G6" s="51">
        <f t="shared" si="0"/>
        <v>39618</v>
      </c>
      <c r="H6" s="52">
        <f t="shared" ref="H6:H10" si="1">G6/3.3</f>
        <v>12005.454545454546</v>
      </c>
    </row>
    <row r="7" spans="2:8" ht="18" x14ac:dyDescent="0.25">
      <c r="B7" s="49" t="s">
        <v>76</v>
      </c>
      <c r="C7" s="49" t="s">
        <v>77</v>
      </c>
      <c r="D7" s="50">
        <v>300</v>
      </c>
      <c r="E7" s="50">
        <v>25501</v>
      </c>
      <c r="F7" s="50">
        <v>27953</v>
      </c>
      <c r="G7" s="51">
        <f t="shared" si="0"/>
        <v>53754</v>
      </c>
      <c r="H7" s="52">
        <f t="shared" si="1"/>
        <v>16289.09090909091</v>
      </c>
    </row>
    <row r="8" spans="2:8" ht="18" x14ac:dyDescent="0.25">
      <c r="B8" s="49" t="s">
        <v>78</v>
      </c>
      <c r="C8" s="49" t="s">
        <v>79</v>
      </c>
      <c r="D8" s="50">
        <v>23114</v>
      </c>
      <c r="E8" s="50">
        <v>25103</v>
      </c>
      <c r="F8" s="50">
        <v>24202</v>
      </c>
      <c r="G8" s="51">
        <f t="shared" si="0"/>
        <v>72419</v>
      </c>
      <c r="H8" s="52">
        <f t="shared" si="1"/>
        <v>21945.151515151516</v>
      </c>
    </row>
    <row r="9" spans="2:8" ht="18" x14ac:dyDescent="0.25">
      <c r="B9" s="49" t="s">
        <v>80</v>
      </c>
      <c r="C9" s="49" t="s">
        <v>81</v>
      </c>
      <c r="D9" s="50">
        <v>28125</v>
      </c>
      <c r="E9" s="50">
        <v>31200</v>
      </c>
      <c r="F9" s="50">
        <v>1000</v>
      </c>
      <c r="G9" s="51">
        <f t="shared" si="0"/>
        <v>60325</v>
      </c>
      <c r="H9" s="52">
        <f t="shared" si="1"/>
        <v>18280.303030303032</v>
      </c>
    </row>
    <row r="10" spans="2:8" ht="18" x14ac:dyDescent="0.25">
      <c r="B10" s="49" t="s">
        <v>82</v>
      </c>
      <c r="C10" s="49" t="s">
        <v>83</v>
      </c>
      <c r="D10" s="50">
        <v>12060</v>
      </c>
      <c r="E10" s="50">
        <v>14104</v>
      </c>
      <c r="F10" s="50">
        <v>13265</v>
      </c>
      <c r="G10" s="51">
        <f t="shared" si="0"/>
        <v>39429</v>
      </c>
      <c r="H10" s="52">
        <f t="shared" si="1"/>
        <v>11948.181818181818</v>
      </c>
    </row>
    <row r="11" spans="2:8" ht="21" x14ac:dyDescent="0.25">
      <c r="B11" s="66" t="s">
        <v>84</v>
      </c>
      <c r="C11" s="67"/>
      <c r="D11" s="50">
        <f>SUM(D5:D10)</f>
        <v>106673</v>
      </c>
      <c r="E11" s="50">
        <f>SUM(E5:E10)</f>
        <v>136735</v>
      </c>
      <c r="F11" s="50">
        <f>SUM(F5:F10)</f>
        <v>91824</v>
      </c>
      <c r="G11" s="51">
        <f t="shared" si="0"/>
        <v>335232</v>
      </c>
      <c r="H11" s="53">
        <f t="shared" si="0"/>
        <v>563791</v>
      </c>
    </row>
  </sheetData>
  <mergeCells count="1">
    <mergeCell ref="B11:C1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58"/>
  <sheetViews>
    <sheetView showGridLines="0" topLeftCell="A4" workbookViewId="0">
      <selection activeCell="B22" sqref="B22"/>
    </sheetView>
  </sheetViews>
  <sheetFormatPr baseColWidth="10" defaultRowHeight="15" x14ac:dyDescent="0.25"/>
  <cols>
    <col min="5" max="5" width="22" customWidth="1"/>
    <col min="6" max="6" width="11.5703125" bestFit="1" customWidth="1"/>
    <col min="7" max="7" width="17" customWidth="1"/>
    <col min="8" max="11" width="11.5703125" bestFit="1" customWidth="1"/>
    <col min="12" max="12" width="13.28515625" bestFit="1" customWidth="1"/>
  </cols>
  <sheetData>
    <row r="4" spans="1:14" ht="23.25" x14ac:dyDescent="0.35">
      <c r="A4" s="1"/>
      <c r="B4" s="1"/>
      <c r="C4" s="1"/>
    </row>
    <row r="5" spans="1:14" ht="23.25" x14ac:dyDescent="0.35">
      <c r="E5" s="22"/>
      <c r="F5" s="22"/>
      <c r="G5" s="22"/>
      <c r="H5" s="22"/>
      <c r="I5" s="22"/>
      <c r="J5" s="22"/>
      <c r="K5" s="22"/>
      <c r="L5" s="22"/>
    </row>
    <row r="6" spans="1:14" ht="24.75" x14ac:dyDescent="0.35">
      <c r="E6" s="22"/>
      <c r="F6" s="21" t="s">
        <v>16</v>
      </c>
      <c r="G6" s="21" t="s">
        <v>17</v>
      </c>
      <c r="H6" s="21" t="s">
        <v>18</v>
      </c>
      <c r="I6" s="21" t="s">
        <v>19</v>
      </c>
      <c r="J6" s="21" t="s">
        <v>20</v>
      </c>
      <c r="K6" s="21" t="s">
        <v>21</v>
      </c>
      <c r="L6" s="21" t="s">
        <v>22</v>
      </c>
    </row>
    <row r="7" spans="1:14" ht="24.75" x14ac:dyDescent="0.35">
      <c r="B7" s="2"/>
      <c r="C7" s="2"/>
      <c r="D7" s="2"/>
      <c r="E7" s="21" t="s">
        <v>23</v>
      </c>
      <c r="F7" s="23">
        <v>10134</v>
      </c>
      <c r="G7" s="23">
        <v>19731</v>
      </c>
      <c r="H7" s="23">
        <v>12986</v>
      </c>
      <c r="I7" s="23">
        <v>14442</v>
      </c>
      <c r="J7" s="23">
        <v>23911</v>
      </c>
      <c r="K7" s="23">
        <v>13970</v>
      </c>
      <c r="L7" s="23">
        <f>SUM(F7:K7)</f>
        <v>95174</v>
      </c>
      <c r="M7" s="3"/>
      <c r="N7" s="3"/>
    </row>
    <row r="8" spans="1:14" ht="24.75" x14ac:dyDescent="0.35">
      <c r="D8" s="2"/>
      <c r="E8" s="21" t="s">
        <v>24</v>
      </c>
      <c r="F8" s="23">
        <v>33303</v>
      </c>
      <c r="G8" s="23">
        <v>35561</v>
      </c>
      <c r="H8" s="23">
        <v>17550</v>
      </c>
      <c r="I8" s="23">
        <v>14266</v>
      </c>
      <c r="J8" s="23">
        <v>15237</v>
      </c>
      <c r="K8" s="23">
        <v>15081</v>
      </c>
      <c r="L8" s="23">
        <f t="shared" ref="L8:L16" si="0">SUM(F8:K8)</f>
        <v>130998</v>
      </c>
    </row>
    <row r="9" spans="1:14" ht="24.75" x14ac:dyDescent="0.35">
      <c r="D9" s="2"/>
      <c r="E9" s="21" t="s">
        <v>25</v>
      </c>
      <c r="F9" s="23">
        <v>34879</v>
      </c>
      <c r="G9" s="23">
        <v>12060</v>
      </c>
      <c r="H9" s="23">
        <v>28126</v>
      </c>
      <c r="I9" s="23">
        <v>31776</v>
      </c>
      <c r="J9" s="23">
        <v>31156</v>
      </c>
      <c r="K9" s="23">
        <v>12989</v>
      </c>
      <c r="L9" s="23">
        <f t="shared" si="0"/>
        <v>150986</v>
      </c>
    </row>
    <row r="10" spans="1:14" ht="24.75" x14ac:dyDescent="0.35">
      <c r="D10" s="2"/>
      <c r="E10" s="21" t="s">
        <v>26</v>
      </c>
      <c r="F10" s="23">
        <v>29775</v>
      </c>
      <c r="G10" s="23">
        <v>19486</v>
      </c>
      <c r="H10" s="23">
        <v>34669</v>
      </c>
      <c r="I10" s="23">
        <v>31852</v>
      </c>
      <c r="J10" s="23">
        <v>36466</v>
      </c>
      <c r="K10" s="23">
        <v>14205</v>
      </c>
      <c r="L10" s="23">
        <f t="shared" si="0"/>
        <v>166453</v>
      </c>
    </row>
    <row r="11" spans="1:14" ht="24.75" x14ac:dyDescent="0.35">
      <c r="D11" s="2"/>
      <c r="E11" s="21" t="s">
        <v>27</v>
      </c>
      <c r="F11" s="23">
        <v>21487</v>
      </c>
      <c r="G11" s="23">
        <v>31738</v>
      </c>
      <c r="H11" s="23">
        <v>31450</v>
      </c>
      <c r="I11" s="23">
        <v>31249</v>
      </c>
      <c r="J11" s="23">
        <v>13423</v>
      </c>
      <c r="K11" s="23">
        <v>31216</v>
      </c>
      <c r="L11" s="23">
        <f t="shared" si="0"/>
        <v>160563</v>
      </c>
    </row>
    <row r="12" spans="1:14" ht="24.75" x14ac:dyDescent="0.35">
      <c r="D12" s="2"/>
      <c r="E12" s="21" t="s">
        <v>28</v>
      </c>
      <c r="F12" s="23">
        <v>32407</v>
      </c>
      <c r="G12" s="23">
        <v>27342</v>
      </c>
      <c r="H12" s="23">
        <v>20567</v>
      </c>
      <c r="I12" s="23">
        <v>38633</v>
      </c>
      <c r="J12" s="23">
        <v>26656</v>
      </c>
      <c r="K12" s="23">
        <v>34549</v>
      </c>
      <c r="L12" s="23">
        <f t="shared" si="0"/>
        <v>180154</v>
      </c>
    </row>
    <row r="13" spans="1:14" ht="24.75" x14ac:dyDescent="0.35">
      <c r="E13" s="21" t="s">
        <v>29</v>
      </c>
      <c r="F13" s="23">
        <v>20511</v>
      </c>
      <c r="G13" s="23">
        <v>22663</v>
      </c>
      <c r="H13" s="23">
        <v>35944</v>
      </c>
      <c r="I13" s="23">
        <v>30950</v>
      </c>
      <c r="J13" s="23">
        <v>20092</v>
      </c>
      <c r="K13" s="23">
        <v>29495</v>
      </c>
      <c r="L13" s="23">
        <f t="shared" si="0"/>
        <v>159655</v>
      </c>
    </row>
    <row r="14" spans="1:14" ht="24.75" x14ac:dyDescent="0.35">
      <c r="E14" s="21" t="s">
        <v>30</v>
      </c>
      <c r="F14" s="23">
        <v>23400</v>
      </c>
      <c r="G14" s="23">
        <v>24419</v>
      </c>
      <c r="H14" s="23">
        <v>29600</v>
      </c>
      <c r="I14" s="23">
        <v>17718</v>
      </c>
      <c r="J14" s="23">
        <v>16708</v>
      </c>
      <c r="K14" s="23">
        <v>23778</v>
      </c>
      <c r="L14" s="23">
        <f t="shared" si="0"/>
        <v>135623</v>
      </c>
    </row>
    <row r="15" spans="1:14" ht="24.75" x14ac:dyDescent="0.35">
      <c r="E15" s="21" t="s">
        <v>31</v>
      </c>
      <c r="F15" s="23">
        <v>14157</v>
      </c>
      <c r="G15" s="23">
        <v>13568</v>
      </c>
      <c r="H15" s="23">
        <v>36965</v>
      </c>
      <c r="I15" s="23">
        <v>16060</v>
      </c>
      <c r="J15" s="23">
        <v>31948</v>
      </c>
      <c r="K15" s="23">
        <v>29834</v>
      </c>
      <c r="L15" s="23">
        <f t="shared" si="0"/>
        <v>142532</v>
      </c>
    </row>
    <row r="16" spans="1:14" ht="24.75" x14ac:dyDescent="0.35">
      <c r="E16" s="21" t="s">
        <v>22</v>
      </c>
      <c r="F16" s="23">
        <f>SUM(F7:F15)</f>
        <v>220053</v>
      </c>
      <c r="G16" s="23">
        <f t="shared" ref="G16:K16" si="1">SUM(G7:G15)</f>
        <v>206568</v>
      </c>
      <c r="H16" s="23">
        <f t="shared" si="1"/>
        <v>247857</v>
      </c>
      <c r="I16" s="23">
        <f t="shared" si="1"/>
        <v>226946</v>
      </c>
      <c r="J16" s="23">
        <f t="shared" si="1"/>
        <v>215597</v>
      </c>
      <c r="K16" s="23">
        <f t="shared" si="1"/>
        <v>205117</v>
      </c>
      <c r="L16" s="23">
        <f t="shared" si="0"/>
        <v>1322138</v>
      </c>
    </row>
    <row r="31" spans="2:2" ht="20.25" x14ac:dyDescent="0.3">
      <c r="B31" s="3"/>
    </row>
    <row r="56" spans="2:18" ht="20.25" customHeight="1" x14ac:dyDescent="0.3"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2:18" ht="15" customHeight="1" x14ac:dyDescent="0.3">
      <c r="B57" s="2"/>
      <c r="C57" s="2"/>
      <c r="D57" s="2"/>
      <c r="E57" s="2"/>
      <c r="F57" s="2"/>
      <c r="G57" s="2"/>
      <c r="N57" s="2"/>
      <c r="O57" s="2"/>
      <c r="P57" s="2"/>
      <c r="Q57" s="2"/>
      <c r="R57" s="2"/>
    </row>
    <row r="58" spans="2:18" ht="15" customHeight="1" x14ac:dyDescent="0.3"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96"/>
  <sheetViews>
    <sheetView showGridLines="0" topLeftCell="A10" zoomScale="145" zoomScaleNormal="145" workbookViewId="0">
      <selection activeCell="E8" sqref="E8"/>
    </sheetView>
  </sheetViews>
  <sheetFormatPr baseColWidth="10" defaultRowHeight="15" x14ac:dyDescent="0.25"/>
  <cols>
    <col min="1" max="1" width="4" customWidth="1"/>
    <col min="2" max="2" width="41.7109375" customWidth="1"/>
    <col min="3" max="3" width="12.7109375" bestFit="1" customWidth="1"/>
  </cols>
  <sheetData>
    <row r="2" spans="1:13" x14ac:dyDescent="0.25">
      <c r="A2" s="7"/>
      <c r="F2" s="7"/>
      <c r="G2" s="7"/>
      <c r="H2" s="7"/>
    </row>
    <row r="3" spans="1:13" ht="36.75" thickBot="1" x14ac:dyDescent="0.3">
      <c r="A3" s="7"/>
      <c r="B3" s="68" t="s">
        <v>62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70"/>
    </row>
    <row r="4" spans="1:13" ht="19.5" customHeight="1" thickTop="1" x14ac:dyDescent="0.25">
      <c r="E4" s="7"/>
      <c r="F4" s="7"/>
      <c r="G4" s="7"/>
      <c r="H4" s="7"/>
    </row>
    <row r="5" spans="1:13" x14ac:dyDescent="0.25">
      <c r="D5" s="7"/>
      <c r="F5" s="7"/>
      <c r="G5" s="7"/>
      <c r="H5" s="7"/>
    </row>
    <row r="6" spans="1:13" ht="24.75" x14ac:dyDescent="0.25">
      <c r="A6" s="7"/>
      <c r="B6" s="47" t="s">
        <v>64</v>
      </c>
      <c r="C6" s="45"/>
      <c r="D6" s="7"/>
      <c r="E6" s="45"/>
      <c r="G6" s="45"/>
      <c r="H6" s="45"/>
      <c r="I6" s="45"/>
    </row>
    <row r="7" spans="1:13" ht="24.75" x14ac:dyDescent="0.25">
      <c r="A7" s="7"/>
      <c r="B7" s="32" t="s">
        <v>66</v>
      </c>
      <c r="C7" s="32" t="s">
        <v>67</v>
      </c>
      <c r="D7" s="32" t="s">
        <v>65</v>
      </c>
      <c r="E7" s="7"/>
      <c r="G7" s="45"/>
      <c r="H7" s="45"/>
      <c r="I7" s="45"/>
    </row>
    <row r="8" spans="1:13" ht="21" customHeight="1" x14ac:dyDescent="0.25">
      <c r="B8" s="46" t="s">
        <v>11</v>
      </c>
      <c r="C8" s="46" t="s">
        <v>14</v>
      </c>
      <c r="D8" s="46">
        <v>2017</v>
      </c>
      <c r="G8" s="45"/>
      <c r="H8" s="45"/>
      <c r="I8" s="45"/>
    </row>
    <row r="9" spans="1:13" x14ac:dyDescent="0.25">
      <c r="A9" s="7"/>
      <c r="B9" s="46" t="s">
        <v>11</v>
      </c>
      <c r="C9" s="46" t="s">
        <v>14</v>
      </c>
      <c r="D9" s="46">
        <v>2018</v>
      </c>
    </row>
    <row r="10" spans="1:13" x14ac:dyDescent="0.25">
      <c r="A10" s="7"/>
      <c r="B10" s="46" t="s">
        <v>11</v>
      </c>
      <c r="C10" s="46" t="s">
        <v>14</v>
      </c>
      <c r="D10" s="46">
        <v>2019</v>
      </c>
    </row>
    <row r="11" spans="1:13" x14ac:dyDescent="0.25">
      <c r="B11" s="46" t="s">
        <v>12</v>
      </c>
      <c r="C11" s="46" t="s">
        <v>63</v>
      </c>
      <c r="D11" s="46">
        <v>2017</v>
      </c>
    </row>
    <row r="12" spans="1:13" x14ac:dyDescent="0.25">
      <c r="B12" s="46" t="s">
        <v>12</v>
      </c>
      <c r="C12" s="46" t="s">
        <v>63</v>
      </c>
      <c r="D12" s="46">
        <v>2018</v>
      </c>
    </row>
    <row r="13" spans="1:13" x14ac:dyDescent="0.25">
      <c r="B13" s="46" t="s">
        <v>12</v>
      </c>
      <c r="C13" s="46" t="s">
        <v>63</v>
      </c>
      <c r="D13" s="46">
        <v>2019</v>
      </c>
    </row>
    <row r="14" spans="1:13" x14ac:dyDescent="0.25">
      <c r="B14" s="46" t="s">
        <v>13</v>
      </c>
      <c r="C14" s="46" t="s">
        <v>15</v>
      </c>
      <c r="D14" s="46">
        <v>2017</v>
      </c>
      <c r="E14" s="13"/>
    </row>
    <row r="15" spans="1:13" x14ac:dyDescent="0.25">
      <c r="B15" s="46" t="s">
        <v>13</v>
      </c>
      <c r="C15" s="46" t="s">
        <v>15</v>
      </c>
      <c r="D15" s="46">
        <v>2018</v>
      </c>
    </row>
    <row r="16" spans="1:13" x14ac:dyDescent="0.25">
      <c r="B16" s="46" t="s">
        <v>13</v>
      </c>
      <c r="C16" s="46" t="s">
        <v>15</v>
      </c>
      <c r="D16" s="46">
        <v>2019</v>
      </c>
    </row>
    <row r="21" spans="2:9" ht="23.25" x14ac:dyDescent="0.35">
      <c r="F21" s="37"/>
      <c r="G21" s="37"/>
      <c r="H21" s="37"/>
      <c r="I21" s="37"/>
    </row>
    <row r="23" spans="2:9" ht="23.25" x14ac:dyDescent="0.35">
      <c r="E23" s="37"/>
    </row>
    <row r="25" spans="2:9" ht="23.25" x14ac:dyDescent="0.35">
      <c r="B25" s="37"/>
      <c r="C25" s="37"/>
      <c r="D25" s="37"/>
    </row>
    <row r="29" spans="2:9" ht="18.75" customHeight="1" x14ac:dyDescent="0.25"/>
    <row r="80" spans="6:14" ht="23.25" x14ac:dyDescent="0.35">
      <c r="F80" s="6"/>
      <c r="G80" s="6"/>
      <c r="H80" s="6"/>
      <c r="I80" s="6"/>
      <c r="J80" s="6"/>
      <c r="K80" s="6"/>
      <c r="L80" s="6"/>
      <c r="M80" s="6"/>
      <c r="N80" s="6"/>
    </row>
    <row r="81" spans="2:14" ht="23.25" x14ac:dyDescent="0.35">
      <c r="F81" s="6"/>
      <c r="G81" s="6"/>
      <c r="H81" s="6"/>
      <c r="I81" s="6"/>
      <c r="J81" s="6"/>
      <c r="K81" s="6"/>
      <c r="L81" s="6"/>
      <c r="M81" s="6"/>
      <c r="N81" s="6"/>
    </row>
    <row r="82" spans="2:14" ht="23.25" x14ac:dyDescent="0.35">
      <c r="E82" s="6"/>
      <c r="F82" s="6"/>
      <c r="G82" s="6"/>
      <c r="H82" s="6"/>
      <c r="I82" s="6"/>
      <c r="J82" s="6"/>
      <c r="K82" s="6"/>
      <c r="L82" s="6"/>
      <c r="M82" s="6"/>
      <c r="N82" s="6"/>
    </row>
    <row r="83" spans="2:14" ht="23.25" x14ac:dyDescent="0.35">
      <c r="E83" s="6"/>
      <c r="F83" s="6"/>
      <c r="G83" s="6"/>
      <c r="H83" s="6"/>
      <c r="I83" s="6"/>
      <c r="J83" s="6"/>
      <c r="K83" s="6"/>
      <c r="L83" s="6"/>
      <c r="M83" s="6"/>
      <c r="N83" s="6"/>
    </row>
    <row r="84" spans="2:14" ht="23.25" x14ac:dyDescent="0.35">
      <c r="B84" s="4" t="s">
        <v>8</v>
      </c>
      <c r="C84" s="6"/>
      <c r="D84" s="6"/>
      <c r="E84" s="6"/>
    </row>
    <row r="85" spans="2:14" ht="23.25" x14ac:dyDescent="0.35">
      <c r="B85" s="4" t="s">
        <v>7</v>
      </c>
      <c r="C85" s="6"/>
      <c r="D85" s="6"/>
      <c r="E85" s="6"/>
    </row>
    <row r="86" spans="2:14" ht="23.25" x14ac:dyDescent="0.35">
      <c r="B86" s="6" t="s">
        <v>6</v>
      </c>
      <c r="C86" s="6"/>
      <c r="D86" s="6"/>
    </row>
    <row r="87" spans="2:14" ht="23.25" x14ac:dyDescent="0.35">
      <c r="B87" s="6" t="s">
        <v>5</v>
      </c>
      <c r="C87" s="6"/>
      <c r="D87" s="6"/>
    </row>
    <row r="88" spans="2:14" ht="19.5" customHeight="1" x14ac:dyDescent="0.25">
      <c r="F88" s="39"/>
      <c r="G88" s="39"/>
    </row>
    <row r="89" spans="2:14" ht="23.25" x14ac:dyDescent="0.35">
      <c r="B89" s="4" t="s">
        <v>4</v>
      </c>
    </row>
    <row r="90" spans="2:14" ht="23.25" x14ac:dyDescent="0.35">
      <c r="B90" s="5" t="s">
        <v>3</v>
      </c>
      <c r="E90" s="39"/>
    </row>
    <row r="92" spans="2:14" ht="46.5" x14ac:dyDescent="0.25">
      <c r="B92" s="38" t="s">
        <v>2</v>
      </c>
      <c r="C92" s="39"/>
      <c r="D92" s="39"/>
    </row>
    <row r="94" spans="2:14" ht="23.25" x14ac:dyDescent="0.35">
      <c r="B94" s="5" t="s">
        <v>1</v>
      </c>
    </row>
    <row r="96" spans="2:14" ht="23.25" x14ac:dyDescent="0.35">
      <c r="B96" s="4" t="s">
        <v>0</v>
      </c>
    </row>
  </sheetData>
  <mergeCells count="1">
    <mergeCell ref="B3:M3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showGridLines="0" topLeftCell="B1" workbookViewId="0">
      <selection activeCell="E13" sqref="E13"/>
    </sheetView>
  </sheetViews>
  <sheetFormatPr baseColWidth="10" defaultRowHeight="15" x14ac:dyDescent="0.25"/>
  <cols>
    <col min="3" max="3" width="17.28515625" customWidth="1"/>
    <col min="4" max="4" width="19.28515625" customWidth="1"/>
    <col min="5" max="5" width="20.28515625" customWidth="1"/>
    <col min="6" max="6" width="24.7109375" customWidth="1"/>
  </cols>
  <sheetData>
    <row r="1" spans="1:14" ht="23.25" customHeight="1" x14ac:dyDescent="0.25">
      <c r="A1" s="8"/>
      <c r="B1" s="8"/>
      <c r="C1" s="8"/>
      <c r="D1" s="8"/>
      <c r="E1" s="11"/>
      <c r="F1" s="11"/>
      <c r="G1" s="11"/>
      <c r="H1" s="11"/>
      <c r="I1" s="11"/>
      <c r="J1" s="11"/>
      <c r="K1" s="11"/>
      <c r="L1" s="11"/>
    </row>
    <row r="2" spans="1:14" x14ac:dyDescent="0.2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4" ht="36.75" thickBot="1" x14ac:dyDescent="0.4">
      <c r="A3" s="4"/>
      <c r="B3" s="11"/>
      <c r="C3" s="68" t="s">
        <v>57</v>
      </c>
      <c r="D3" s="69"/>
      <c r="E3" s="69"/>
      <c r="F3" s="69"/>
      <c r="G3" s="69"/>
      <c r="H3" s="69"/>
      <c r="I3" s="69"/>
      <c r="J3" s="69"/>
      <c r="K3" s="69"/>
      <c r="L3" s="69"/>
      <c r="M3" s="69"/>
      <c r="N3" s="70"/>
    </row>
    <row r="4" spans="1:14" ht="15.75" thickTop="1" x14ac:dyDescent="0.2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1:14" ht="24.75" x14ac:dyDescent="0.35">
      <c r="A5" s="4"/>
      <c r="B5" s="11"/>
      <c r="C5" s="21" t="s">
        <v>32</v>
      </c>
      <c r="D5" s="21" t="s">
        <v>33</v>
      </c>
      <c r="E5" s="21" t="s">
        <v>34</v>
      </c>
      <c r="F5" s="21" t="s">
        <v>35</v>
      </c>
      <c r="G5" s="11"/>
      <c r="H5" s="11"/>
      <c r="I5" s="11"/>
      <c r="J5" s="11"/>
      <c r="K5" s="11"/>
      <c r="L5" s="11"/>
    </row>
    <row r="6" spans="1:14" ht="23.25" x14ac:dyDescent="0.35">
      <c r="A6" s="11"/>
      <c r="B6" s="11"/>
      <c r="C6" s="24" t="s">
        <v>36</v>
      </c>
      <c r="D6" s="25" t="s">
        <v>37</v>
      </c>
      <c r="E6" s="26">
        <v>4007</v>
      </c>
      <c r="F6" s="27">
        <v>39711</v>
      </c>
      <c r="G6" s="11"/>
      <c r="H6" s="11"/>
      <c r="I6" s="11"/>
      <c r="J6" s="11"/>
      <c r="K6" s="11"/>
      <c r="L6" s="11"/>
    </row>
    <row r="7" spans="1:14" ht="23.25" x14ac:dyDescent="0.35">
      <c r="C7" s="24" t="s">
        <v>36</v>
      </c>
      <c r="D7" s="25" t="s">
        <v>38</v>
      </c>
      <c r="E7" s="26">
        <v>4000</v>
      </c>
      <c r="F7" s="28">
        <v>40336</v>
      </c>
    </row>
    <row r="8" spans="1:14" ht="23.25" x14ac:dyDescent="0.35">
      <c r="C8" s="24" t="s">
        <v>39</v>
      </c>
      <c r="D8" s="29" t="s">
        <v>40</v>
      </c>
      <c r="E8" s="26">
        <v>6756</v>
      </c>
      <c r="F8" s="28">
        <v>40340</v>
      </c>
    </row>
    <row r="9" spans="1:14" ht="23.25" x14ac:dyDescent="0.35">
      <c r="C9" s="24" t="s">
        <v>36</v>
      </c>
      <c r="D9" s="25" t="s">
        <v>37</v>
      </c>
      <c r="E9" s="26">
        <v>4047</v>
      </c>
      <c r="F9" s="27">
        <v>39938</v>
      </c>
    </row>
    <row r="10" spans="1:14" ht="23.25" x14ac:dyDescent="0.35">
      <c r="C10" s="24" t="s">
        <v>41</v>
      </c>
      <c r="D10" s="25" t="s">
        <v>37</v>
      </c>
      <c r="E10" s="26">
        <v>23434</v>
      </c>
      <c r="F10" s="27">
        <v>39523</v>
      </c>
    </row>
    <row r="11" spans="1:14" ht="23.25" x14ac:dyDescent="0.35">
      <c r="C11" s="24" t="s">
        <v>39</v>
      </c>
      <c r="D11" s="25" t="s">
        <v>37</v>
      </c>
      <c r="E11" s="26">
        <v>4017</v>
      </c>
      <c r="F11" s="27">
        <v>40096</v>
      </c>
    </row>
    <row r="12" spans="1:14" ht="23.25" x14ac:dyDescent="0.35">
      <c r="C12" s="24" t="s">
        <v>42</v>
      </c>
      <c r="D12" s="25" t="s">
        <v>38</v>
      </c>
      <c r="E12" s="26">
        <v>3971</v>
      </c>
      <c r="F12" s="28">
        <v>39495</v>
      </c>
    </row>
    <row r="13" spans="1:14" ht="23.25" x14ac:dyDescent="0.35">
      <c r="C13" s="24" t="s">
        <v>39</v>
      </c>
      <c r="D13" s="25" t="s">
        <v>43</v>
      </c>
      <c r="E13" s="26">
        <v>3434</v>
      </c>
      <c r="F13" s="27">
        <v>39555</v>
      </c>
    </row>
    <row r="14" spans="1:14" ht="23.25" x14ac:dyDescent="0.35">
      <c r="C14" s="24" t="s">
        <v>36</v>
      </c>
      <c r="D14" s="25" t="s">
        <v>43</v>
      </c>
      <c r="E14" s="26">
        <v>4040</v>
      </c>
      <c r="F14" s="28">
        <v>39537</v>
      </c>
    </row>
    <row r="15" spans="1:14" ht="23.25" x14ac:dyDescent="0.35">
      <c r="C15" s="24" t="s">
        <v>39</v>
      </c>
      <c r="D15" s="25" t="s">
        <v>43</v>
      </c>
      <c r="E15" s="26">
        <v>23432</v>
      </c>
      <c r="F15" s="27">
        <v>39627</v>
      </c>
    </row>
    <row r="16" spans="1:14" ht="23.25" x14ac:dyDescent="0.35">
      <c r="C16" s="24" t="s">
        <v>36</v>
      </c>
      <c r="D16" s="25" t="s">
        <v>43</v>
      </c>
      <c r="E16" s="26">
        <v>4035</v>
      </c>
      <c r="F16" s="28">
        <v>40464</v>
      </c>
    </row>
    <row r="17" spans="1:17" ht="23.25" x14ac:dyDescent="0.35">
      <c r="C17" s="24" t="s">
        <v>42</v>
      </c>
      <c r="D17" s="29" t="s">
        <v>40</v>
      </c>
      <c r="E17" s="26">
        <v>234324</v>
      </c>
      <c r="F17" s="27">
        <v>39555</v>
      </c>
    </row>
    <row r="18" spans="1:17" ht="23.25" x14ac:dyDescent="0.35">
      <c r="C18" s="24" t="s">
        <v>42</v>
      </c>
      <c r="D18" s="25" t="s">
        <v>38</v>
      </c>
      <c r="E18" s="26">
        <v>3952</v>
      </c>
      <c r="F18" s="28">
        <v>40464</v>
      </c>
    </row>
    <row r="19" spans="1:17" ht="23.25" x14ac:dyDescent="0.35">
      <c r="C19" s="24" t="s">
        <v>36</v>
      </c>
      <c r="D19" s="29" t="s">
        <v>40</v>
      </c>
      <c r="E19" s="26">
        <v>4013</v>
      </c>
      <c r="F19" s="27">
        <v>40250</v>
      </c>
    </row>
    <row r="20" spans="1:17" ht="22.5" customHeight="1" x14ac:dyDescent="0.35">
      <c r="A20" s="17"/>
      <c r="B20" s="17"/>
      <c r="C20" s="24" t="s">
        <v>41</v>
      </c>
      <c r="D20" s="25" t="s">
        <v>37</v>
      </c>
      <c r="E20" s="26">
        <v>4008</v>
      </c>
      <c r="F20" s="27">
        <v>39768</v>
      </c>
      <c r="G20" s="17"/>
    </row>
    <row r="21" spans="1:17" ht="23.25" x14ac:dyDescent="0.35">
      <c r="C21" s="24" t="s">
        <v>42</v>
      </c>
      <c r="D21" s="25" t="s">
        <v>38</v>
      </c>
      <c r="E21" s="26">
        <v>4052</v>
      </c>
      <c r="F21" s="28">
        <v>40243</v>
      </c>
    </row>
    <row r="22" spans="1:17" ht="23.25" x14ac:dyDescent="0.35">
      <c r="A22" s="15"/>
      <c r="B22" s="15"/>
      <c r="C22" s="24" t="s">
        <v>39</v>
      </c>
      <c r="D22" s="29" t="s">
        <v>40</v>
      </c>
      <c r="E22" s="26">
        <v>4013</v>
      </c>
      <c r="F22" s="27">
        <v>40127</v>
      </c>
      <c r="G22" s="15"/>
      <c r="H22" s="15"/>
      <c r="I22" s="15"/>
      <c r="J22" s="15"/>
      <c r="K22" s="15"/>
      <c r="L22" s="15"/>
    </row>
    <row r="23" spans="1:17" ht="23.25" x14ac:dyDescent="0.35">
      <c r="A23" s="1"/>
      <c r="B23" s="1"/>
      <c r="C23" s="24" t="s">
        <v>36</v>
      </c>
      <c r="D23" s="29" t="s">
        <v>40</v>
      </c>
      <c r="E23" s="26">
        <v>3963</v>
      </c>
      <c r="F23" s="27">
        <v>40220</v>
      </c>
      <c r="G23" s="1"/>
      <c r="H23" s="1"/>
      <c r="I23" s="1"/>
      <c r="J23" s="1"/>
      <c r="K23" s="1"/>
    </row>
    <row r="24" spans="1:17" ht="23.25" x14ac:dyDescent="0.35">
      <c r="A24" s="10"/>
      <c r="C24" s="24" t="s">
        <v>41</v>
      </c>
      <c r="D24" s="25" t="s">
        <v>38</v>
      </c>
      <c r="E24" s="26">
        <v>4009</v>
      </c>
      <c r="F24" s="28">
        <v>40286</v>
      </c>
    </row>
    <row r="25" spans="1:17" ht="23.25" x14ac:dyDescent="0.35">
      <c r="A25" s="1"/>
      <c r="B25" s="1"/>
      <c r="C25" s="24" t="s">
        <v>36</v>
      </c>
      <c r="D25" s="29" t="s">
        <v>40</v>
      </c>
      <c r="E25" s="26">
        <v>3987</v>
      </c>
      <c r="F25" s="27">
        <v>40222</v>
      </c>
      <c r="G25" s="1"/>
      <c r="H25" s="1"/>
      <c r="I25" s="1"/>
      <c r="J25" s="1"/>
      <c r="K25" s="1"/>
      <c r="L25" s="1"/>
      <c r="M25" s="1"/>
    </row>
    <row r="26" spans="1:17" ht="23.25" x14ac:dyDescent="0.35">
      <c r="A26" s="1"/>
      <c r="B26" s="1"/>
      <c r="C26" s="24" t="s">
        <v>42</v>
      </c>
      <c r="D26" s="25" t="s">
        <v>37</v>
      </c>
      <c r="E26" s="26">
        <v>4053</v>
      </c>
      <c r="F26" s="27">
        <v>39764</v>
      </c>
      <c r="G26" s="1"/>
      <c r="H26" s="1"/>
      <c r="I26" s="1"/>
      <c r="J26" s="1"/>
      <c r="K26" s="1"/>
      <c r="Q26" t="s">
        <v>9</v>
      </c>
    </row>
    <row r="42" spans="1:14" ht="26.25" customHeight="1" x14ac:dyDescent="0.25">
      <c r="A42" s="8"/>
      <c r="B42" s="16"/>
      <c r="C42" s="16"/>
      <c r="D42" s="16"/>
      <c r="E42" s="16"/>
      <c r="F42" s="16"/>
    </row>
    <row r="43" spans="1:14" ht="23.25" x14ac:dyDescent="0.3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</row>
    <row r="44" spans="1:14" ht="23.25" x14ac:dyDescent="0.3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6" spans="1:14" ht="23.25" x14ac:dyDescent="0.35">
      <c r="A46" s="9"/>
    </row>
  </sheetData>
  <mergeCells count="1">
    <mergeCell ref="C3:N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70"/>
  <sheetViews>
    <sheetView showGridLines="0" tabSelected="1" topLeftCell="A4" zoomScale="130" zoomScaleNormal="130" workbookViewId="0">
      <selection activeCell="D6" sqref="D6"/>
    </sheetView>
  </sheetViews>
  <sheetFormatPr baseColWidth="10" defaultRowHeight="15" x14ac:dyDescent="0.25"/>
  <cols>
    <col min="1" max="1" width="4" customWidth="1"/>
    <col min="2" max="2" width="23.140625" customWidth="1"/>
    <col min="3" max="4" width="19.85546875" customWidth="1"/>
    <col min="5" max="5" width="11.5703125" customWidth="1"/>
    <col min="6" max="8" width="15.140625" customWidth="1"/>
    <col min="9" max="9" width="28.5703125" customWidth="1"/>
    <col min="12" max="12" width="14.5703125" customWidth="1"/>
    <col min="13" max="17" width="11.42578125" customWidth="1"/>
  </cols>
  <sheetData>
    <row r="1" spans="1:16" ht="20.25" customHeight="1" x14ac:dyDescent="0.25"/>
    <row r="2" spans="1:16" ht="27.75" customHeight="1" thickBot="1" x14ac:dyDescent="0.3">
      <c r="A2" s="33"/>
      <c r="B2" s="72" t="s">
        <v>10</v>
      </c>
      <c r="C2" s="72"/>
      <c r="D2" s="72"/>
      <c r="E2" s="72"/>
      <c r="F2" s="72"/>
      <c r="G2" s="72"/>
      <c r="H2" s="73"/>
    </row>
    <row r="3" spans="1:16" ht="24" customHeight="1" thickTop="1" x14ac:dyDescent="0.25">
      <c r="A3" s="33"/>
      <c r="B3" s="30"/>
    </row>
    <row r="4" spans="1:16" ht="24.75" customHeight="1" x14ac:dyDescent="0.25">
      <c r="A4" s="14"/>
      <c r="B4" s="71" t="s">
        <v>44</v>
      </c>
      <c r="C4" s="71"/>
      <c r="D4" s="71"/>
      <c r="E4" s="71"/>
      <c r="F4" s="71"/>
      <c r="G4" s="71"/>
      <c r="H4" s="71"/>
    </row>
    <row r="5" spans="1:16" ht="24.75" customHeight="1" x14ac:dyDescent="0.25"/>
    <row r="6" spans="1:16" ht="24.75" customHeight="1" x14ac:dyDescent="0.25">
      <c r="A6" s="14"/>
      <c r="B6" s="59" t="s">
        <v>86</v>
      </c>
      <c r="C6" s="40"/>
      <c r="F6" s="60"/>
    </row>
    <row r="7" spans="1:16" ht="24" customHeight="1" x14ac:dyDescent="0.25">
      <c r="A7" s="14"/>
    </row>
    <row r="8" spans="1:16" ht="27.75" customHeight="1" x14ac:dyDescent="0.25">
      <c r="A8" s="33"/>
      <c r="B8" s="71" t="s">
        <v>45</v>
      </c>
      <c r="C8" s="71"/>
      <c r="D8" s="71"/>
      <c r="E8" s="71"/>
      <c r="F8" s="71"/>
      <c r="G8" s="71"/>
      <c r="H8" s="71"/>
    </row>
    <row r="9" spans="1:16" ht="18.75" customHeight="1" x14ac:dyDescent="0.25"/>
    <row r="10" spans="1:16" ht="22.5" customHeight="1" x14ac:dyDescent="0.3">
      <c r="A10" s="33"/>
      <c r="B10" s="57">
        <f>2+8</f>
        <v>10</v>
      </c>
      <c r="C10" s="57">
        <v>20</v>
      </c>
      <c r="D10" s="57">
        <f>B10+C10</f>
        <v>30</v>
      </c>
      <c r="E10" s="56"/>
      <c r="F10" s="61">
        <f>2+8</f>
        <v>10</v>
      </c>
      <c r="G10" s="61">
        <v>20</v>
      </c>
      <c r="H10" s="61"/>
    </row>
    <row r="11" spans="1:16" ht="24.75" customHeight="1" x14ac:dyDescent="0.25">
      <c r="A11" s="33"/>
    </row>
    <row r="12" spans="1:16" ht="21.75" customHeight="1" x14ac:dyDescent="0.25">
      <c r="A12" s="33"/>
      <c r="B12" s="71" t="s">
        <v>46</v>
      </c>
      <c r="C12" s="71"/>
      <c r="D12" s="71"/>
      <c r="E12" s="71"/>
      <c r="F12" s="71"/>
      <c r="G12" s="71"/>
      <c r="H12" s="71"/>
    </row>
    <row r="13" spans="1:16" ht="21.75" customHeight="1" x14ac:dyDescent="0.25"/>
    <row r="14" spans="1:16" ht="22.5" customHeight="1" x14ac:dyDescent="0.3">
      <c r="A14" s="33"/>
      <c r="B14" s="55">
        <v>23</v>
      </c>
      <c r="C14" s="55">
        <v>12</v>
      </c>
      <c r="D14" s="55">
        <f>B14+C14</f>
        <v>35</v>
      </c>
      <c r="E14" s="56"/>
      <c r="F14" s="62">
        <v>23.541</v>
      </c>
      <c r="G14" s="63">
        <v>23.432200000000002</v>
      </c>
      <c r="H14" s="64">
        <f>+F14-G14</f>
        <v>0.10879999999999868</v>
      </c>
      <c r="P14" s="14"/>
    </row>
    <row r="15" spans="1:16" x14ac:dyDescent="0.25">
      <c r="A15" s="33"/>
      <c r="B15" s="30"/>
      <c r="P15" s="14"/>
    </row>
    <row r="16" spans="1:16" ht="24.75" customHeight="1" x14ac:dyDescent="0.25">
      <c r="A16" s="33"/>
      <c r="B16" s="71" t="s">
        <v>47</v>
      </c>
      <c r="C16" s="71"/>
      <c r="D16" s="71"/>
      <c r="E16" s="71"/>
      <c r="F16" s="71"/>
      <c r="G16" s="71"/>
      <c r="H16" s="71"/>
      <c r="P16" s="14"/>
    </row>
    <row r="17" spans="1:16" ht="24.75" customHeight="1" x14ac:dyDescent="0.25"/>
    <row r="18" spans="1:16" ht="23.25" x14ac:dyDescent="0.35">
      <c r="A18" s="14"/>
      <c r="B18" s="34" t="s">
        <v>55</v>
      </c>
      <c r="C18" s="18"/>
      <c r="D18" s="18"/>
      <c r="G18" s="54"/>
      <c r="M18" s="18"/>
      <c r="N18" s="14"/>
      <c r="O18" s="14"/>
      <c r="P18" s="14"/>
    </row>
    <row r="20" spans="1:16" ht="24.75" customHeight="1" x14ac:dyDescent="0.25">
      <c r="A20" s="14"/>
      <c r="B20" s="71" t="s">
        <v>48</v>
      </c>
      <c r="C20" s="71"/>
      <c r="D20" s="71"/>
      <c r="E20" s="71"/>
      <c r="F20" s="71"/>
      <c r="G20" s="71"/>
      <c r="H20" s="71"/>
      <c r="M20" s="14"/>
      <c r="N20" s="14"/>
      <c r="O20" s="14"/>
      <c r="P20" s="14"/>
    </row>
    <row r="21" spans="1:16" ht="24.75" customHeight="1" x14ac:dyDescent="0.25"/>
    <row r="22" spans="1:16" ht="19.5" customHeight="1" x14ac:dyDescent="0.25">
      <c r="A22" s="14"/>
      <c r="B22" s="59" t="s">
        <v>87</v>
      </c>
      <c r="C22" s="20"/>
      <c r="D22" s="20"/>
      <c r="F22" s="54"/>
      <c r="M22" s="20"/>
      <c r="N22" s="14"/>
      <c r="O22" s="14"/>
      <c r="P22" s="14"/>
    </row>
    <row r="23" spans="1:16" x14ac:dyDescent="0.25">
      <c r="A23" s="14"/>
      <c r="B23" s="31"/>
      <c r="C23" s="14"/>
      <c r="D23" s="14"/>
      <c r="E23" s="14"/>
      <c r="M23" s="14"/>
      <c r="N23" s="14"/>
      <c r="O23" s="14"/>
      <c r="P23" s="14"/>
    </row>
    <row r="24" spans="1:16" ht="30.75" customHeight="1" x14ac:dyDescent="0.25">
      <c r="A24" s="14"/>
      <c r="B24" s="74" t="s">
        <v>49</v>
      </c>
      <c r="C24" s="74"/>
      <c r="D24" s="74"/>
      <c r="E24" s="74"/>
      <c r="F24" s="74"/>
      <c r="G24" s="74"/>
      <c r="H24" s="74"/>
      <c r="M24" s="14"/>
      <c r="N24" s="14"/>
      <c r="O24" s="14"/>
      <c r="P24" s="14"/>
    </row>
    <row r="25" spans="1:16" ht="25.5" customHeight="1" x14ac:dyDescent="0.25"/>
    <row r="26" spans="1:16" ht="23.25" x14ac:dyDescent="0.35">
      <c r="A26" s="14"/>
      <c r="B26" s="34" t="s">
        <v>56</v>
      </c>
      <c r="E26" s="54"/>
      <c r="M26" s="18"/>
      <c r="N26" s="18"/>
      <c r="O26" s="18"/>
      <c r="P26" s="18"/>
    </row>
    <row r="28" spans="1:16" ht="24.75" customHeight="1" x14ac:dyDescent="0.35">
      <c r="A28" s="14"/>
      <c r="B28" s="74" t="s">
        <v>50</v>
      </c>
      <c r="C28" s="74"/>
      <c r="D28" s="74"/>
      <c r="E28" s="74"/>
      <c r="F28" s="74"/>
      <c r="G28" s="74"/>
      <c r="H28" s="74"/>
      <c r="M28" s="18"/>
      <c r="N28" s="14"/>
      <c r="O28" s="14"/>
      <c r="P28" s="14"/>
    </row>
    <row r="29" spans="1:16" ht="24.75" customHeight="1" x14ac:dyDescent="0.25"/>
    <row r="30" spans="1:16" x14ac:dyDescent="0.25">
      <c r="A30" s="14"/>
      <c r="B30" s="34" t="s">
        <v>55</v>
      </c>
      <c r="C30" s="14"/>
      <c r="D30" s="14"/>
      <c r="E30" s="14"/>
      <c r="M30" s="14"/>
      <c r="N30" s="14"/>
      <c r="O30" s="14"/>
      <c r="P30" s="14"/>
    </row>
    <row r="31" spans="1:16" ht="23.25" x14ac:dyDescent="0.35">
      <c r="A31" s="14"/>
      <c r="B31" s="34" t="s">
        <v>85</v>
      </c>
      <c r="C31" s="19"/>
      <c r="D31" s="19"/>
      <c r="E31" s="19"/>
      <c r="M31" s="19"/>
      <c r="N31" s="19"/>
      <c r="O31" s="19"/>
      <c r="P31" s="14"/>
    </row>
    <row r="32" spans="1:16" ht="24.75" customHeight="1" x14ac:dyDescent="0.35">
      <c r="A32" s="14"/>
      <c r="B32" s="34" t="s">
        <v>56</v>
      </c>
      <c r="C32" s="41"/>
      <c r="D32" s="42"/>
      <c r="M32" s="18"/>
      <c r="N32" s="18"/>
      <c r="O32" s="18"/>
      <c r="P32" s="14"/>
    </row>
    <row r="33" spans="1:16" ht="24.75" customHeight="1" x14ac:dyDescent="0.25">
      <c r="B33" s="34" t="s">
        <v>58</v>
      </c>
    </row>
    <row r="34" spans="1:16" ht="19.5" customHeight="1" x14ac:dyDescent="0.25">
      <c r="A34" s="14"/>
      <c r="B34" s="34" t="s">
        <v>59</v>
      </c>
      <c r="C34" s="14"/>
      <c r="D34" s="14"/>
      <c r="E34" s="14"/>
      <c r="M34" s="12"/>
      <c r="N34" s="12"/>
      <c r="O34" s="12"/>
      <c r="P34" s="12"/>
    </row>
    <row r="35" spans="1:16" ht="18.75" customHeight="1" x14ac:dyDescent="0.25">
      <c r="A35" s="14"/>
      <c r="B35" s="30"/>
    </row>
    <row r="36" spans="1:16" ht="24.75" customHeight="1" x14ac:dyDescent="0.25">
      <c r="A36" s="33"/>
      <c r="B36" s="74" t="s">
        <v>51</v>
      </c>
      <c r="C36" s="74"/>
      <c r="D36" s="74"/>
      <c r="E36" s="74"/>
      <c r="F36" s="74"/>
      <c r="G36" s="74"/>
      <c r="H36" s="74"/>
    </row>
    <row r="37" spans="1:16" ht="18.75" customHeight="1" x14ac:dyDescent="0.25"/>
    <row r="38" spans="1:16" ht="24" customHeight="1" x14ac:dyDescent="0.25">
      <c r="A38" s="33"/>
      <c r="B38" s="35">
        <v>199.9</v>
      </c>
      <c r="E38" s="54"/>
    </row>
    <row r="39" spans="1:16" x14ac:dyDescent="0.25">
      <c r="B39" s="30"/>
    </row>
    <row r="40" spans="1:16" ht="27" customHeight="1" x14ac:dyDescent="0.25">
      <c r="B40" s="75" t="s">
        <v>52</v>
      </c>
      <c r="C40" s="74"/>
      <c r="D40" s="74"/>
      <c r="E40" s="74"/>
      <c r="F40" s="74"/>
      <c r="G40" s="74"/>
      <c r="H40" s="74"/>
    </row>
    <row r="41" spans="1:16" ht="18" customHeight="1" x14ac:dyDescent="0.25"/>
    <row r="42" spans="1:16" ht="20.25" customHeight="1" x14ac:dyDescent="0.25">
      <c r="B42" s="35">
        <v>249</v>
      </c>
      <c r="E42" s="54"/>
    </row>
    <row r="43" spans="1:16" x14ac:dyDescent="0.25">
      <c r="B43" s="30"/>
    </row>
    <row r="44" spans="1:16" ht="24.75" x14ac:dyDescent="0.25">
      <c r="B44" s="75" t="s">
        <v>53</v>
      </c>
      <c r="C44" s="74"/>
      <c r="D44" s="74"/>
      <c r="E44" s="74"/>
      <c r="F44" s="74"/>
      <c r="G44" s="74"/>
      <c r="H44" s="74"/>
    </row>
    <row r="46" spans="1:16" ht="21" customHeight="1" x14ac:dyDescent="0.25">
      <c r="B46" s="43">
        <v>1609</v>
      </c>
      <c r="E46" s="54"/>
    </row>
    <row r="47" spans="1:16" x14ac:dyDescent="0.25">
      <c r="B47" s="30"/>
    </row>
    <row r="48" spans="1:16" ht="30.75" customHeight="1" x14ac:dyDescent="0.25">
      <c r="B48" s="75" t="s">
        <v>54</v>
      </c>
      <c r="C48" s="74"/>
      <c r="D48" s="74"/>
      <c r="E48" s="74"/>
      <c r="F48" s="74"/>
      <c r="G48" s="74"/>
      <c r="H48" s="74"/>
    </row>
    <row r="50" spans="1:11" ht="22.5" customHeight="1" x14ac:dyDescent="0.25">
      <c r="B50" s="35">
        <v>169.9</v>
      </c>
      <c r="E50" s="54"/>
    </row>
    <row r="51" spans="1:11" ht="23.25" x14ac:dyDescent="0.35">
      <c r="A51" s="18"/>
    </row>
    <row r="52" spans="1:11" ht="32.25" customHeight="1" x14ac:dyDescent="0.25">
      <c r="B52" s="74" t="s">
        <v>60</v>
      </c>
      <c r="C52" s="74"/>
      <c r="D52" s="74"/>
      <c r="E52" s="74"/>
      <c r="F52" s="74"/>
      <c r="G52" s="74"/>
      <c r="H52" s="74"/>
    </row>
    <row r="53" spans="1:11" ht="32.25" customHeight="1" x14ac:dyDescent="0.25"/>
    <row r="54" spans="1:11" ht="25.5" x14ac:dyDescent="0.35">
      <c r="B54" s="44">
        <v>2</v>
      </c>
      <c r="C54" s="44"/>
      <c r="D54" s="44">
        <v>8</v>
      </c>
    </row>
    <row r="55" spans="1:11" ht="25.5" x14ac:dyDescent="0.35">
      <c r="B55" s="44">
        <v>3</v>
      </c>
      <c r="C55" s="44"/>
      <c r="D55" s="44">
        <v>4</v>
      </c>
      <c r="J55" s="36"/>
      <c r="K55" s="36"/>
    </row>
    <row r="56" spans="1:11" ht="25.5" x14ac:dyDescent="0.35">
      <c r="B56" s="44">
        <v>4</v>
      </c>
      <c r="C56" s="44"/>
      <c r="D56" s="44">
        <v>4</v>
      </c>
    </row>
    <row r="57" spans="1:11" ht="25.5" x14ac:dyDescent="0.35">
      <c r="B57" s="44">
        <v>2</v>
      </c>
      <c r="C57" s="44"/>
      <c r="D57" s="44">
        <v>6</v>
      </c>
    </row>
    <row r="58" spans="1:11" ht="25.5" x14ac:dyDescent="0.35">
      <c r="B58" s="44">
        <v>4</v>
      </c>
      <c r="C58" s="44"/>
      <c r="D58" s="44">
        <v>5</v>
      </c>
    </row>
    <row r="59" spans="1:11" ht="25.5" x14ac:dyDescent="0.35">
      <c r="B59" s="44"/>
      <c r="C59" s="44"/>
      <c r="D59" s="44"/>
    </row>
    <row r="60" spans="1:11" ht="24.75" x14ac:dyDescent="0.25">
      <c r="B60" s="71" t="s">
        <v>88</v>
      </c>
      <c r="C60" s="71"/>
      <c r="D60" s="71"/>
      <c r="E60" s="71"/>
      <c r="F60" s="71"/>
      <c r="G60" s="71"/>
      <c r="H60" s="71"/>
    </row>
    <row r="62" spans="1:11" ht="22.5" customHeight="1" x14ac:dyDescent="0.25">
      <c r="B62" s="58" t="s">
        <v>61</v>
      </c>
      <c r="E62" s="54"/>
    </row>
    <row r="63" spans="1:11" ht="23.25" x14ac:dyDescent="0.35">
      <c r="B63" s="3"/>
      <c r="C63" s="5"/>
    </row>
    <row r="64" spans="1:11" ht="20.25" x14ac:dyDescent="0.3">
      <c r="B64" s="3"/>
    </row>
    <row r="65" spans="2:8" ht="24.75" x14ac:dyDescent="0.25">
      <c r="B65" s="71" t="s">
        <v>89</v>
      </c>
      <c r="C65" s="71"/>
      <c r="D65" s="71"/>
      <c r="E65" s="71"/>
      <c r="F65" s="71"/>
      <c r="G65" s="71"/>
      <c r="H65" s="71"/>
    </row>
    <row r="66" spans="2:8" x14ac:dyDescent="0.25">
      <c r="B66" s="45"/>
      <c r="C66" s="45"/>
      <c r="D66" s="45"/>
      <c r="E66" s="45"/>
      <c r="F66" s="45"/>
      <c r="G66" s="45"/>
      <c r="H66" s="45"/>
    </row>
    <row r="67" spans="2:8" x14ac:dyDescent="0.25">
      <c r="B67" s="59">
        <v>300</v>
      </c>
      <c r="C67" s="45"/>
      <c r="D67" s="45"/>
      <c r="E67" s="65"/>
      <c r="F67" s="45"/>
      <c r="G67" s="45"/>
      <c r="H67" s="45"/>
    </row>
    <row r="68" spans="2:8" ht="20.25" x14ac:dyDescent="0.3">
      <c r="B68" s="3"/>
    </row>
    <row r="69" spans="2:8" ht="20.25" x14ac:dyDescent="0.3">
      <c r="B69" s="3"/>
    </row>
    <row r="70" spans="2:8" ht="20.25" x14ac:dyDescent="0.3">
      <c r="B70" s="3"/>
    </row>
  </sheetData>
  <dataConsolidate/>
  <mergeCells count="15">
    <mergeCell ref="B65:H65"/>
    <mergeCell ref="B2:H2"/>
    <mergeCell ref="B60:H60"/>
    <mergeCell ref="B28:H28"/>
    <mergeCell ref="B36:H36"/>
    <mergeCell ref="B40:H40"/>
    <mergeCell ref="B44:H44"/>
    <mergeCell ref="B48:H48"/>
    <mergeCell ref="B52:H52"/>
    <mergeCell ref="B24:H24"/>
    <mergeCell ref="B4:H4"/>
    <mergeCell ref="B8:H8"/>
    <mergeCell ref="B12:H12"/>
    <mergeCell ref="B16:H16"/>
    <mergeCell ref="B20:H20"/>
  </mergeCells>
  <dataValidations count="2">
    <dataValidation type="list" allowBlank="1" showInputMessage="1" showErrorMessage="1" sqref="C63">
      <formula1>$B$62:$B$66</formula1>
    </dataValidation>
    <dataValidation type="list" allowBlank="1" showInputMessage="1" showErrorMessage="1" sqref="B62">
      <formula1>"lunes,martes,miercoles, jueves,viernes,sabado,domingo"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Comentarios</vt:lpstr>
      <vt:lpstr>Comentarios2</vt:lpstr>
      <vt:lpstr>Combinar y Dividir</vt:lpstr>
      <vt:lpstr>Deshacer</vt:lpstr>
      <vt:lpstr>Pegado Especial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Ore Romero</dc:creator>
  <cp:lastModifiedBy>Katty Ore Romero</cp:lastModifiedBy>
  <dcterms:created xsi:type="dcterms:W3CDTF">2019-08-19T14:48:17Z</dcterms:created>
  <dcterms:modified xsi:type="dcterms:W3CDTF">2019-10-16T15:35:58Z</dcterms:modified>
</cp:coreProperties>
</file>