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1.xml" ContentType="application/vnd.openxmlformats-officedocument.spreadsheetml.pivotTab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8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9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4-AV003LA\Dropbox\Solvo clases\Excel Básico\12. CREACIÓN DE GRÁFICOS\"/>
    </mc:Choice>
  </mc:AlternateContent>
  <xr:revisionPtr revIDLastSave="0" documentId="13_ncr:1_{499CAA00-E38A-476F-913F-547D566519C6}" xr6:coauthVersionLast="44" xr6:coauthVersionMax="44" xr10:uidLastSave="{00000000-0000-0000-0000-000000000000}"/>
  <bookViews>
    <workbookView xWindow="-120" yWindow="-120" windowWidth="20730" windowHeight="11160" tabRatio="756" activeTab="4" xr2:uid="{2DF544F6-62E9-44EC-A1C4-2E40352126BA}"/>
  </bookViews>
  <sheets>
    <sheet name="Data y Gráficos" sheetId="5" r:id="rId1"/>
    <sheet name="Gráfico1" sheetId="7" r:id="rId2"/>
    <sheet name="TD y Gráfico datos resumidos" sheetId="3" r:id="rId3"/>
    <sheet name="Grafico de Líneas y Circular" sheetId="6" r:id="rId4"/>
    <sheet name="Gráficos Combinado" sheetId="4" r:id="rId5"/>
  </sheets>
  <definedNames>
    <definedName name="_xlchart.v1.0" hidden="1">'Data y Gráficos'!$C$6:$C$443</definedName>
    <definedName name="_xlchart.v1.1" hidden="1">'Data y Gráficos'!$L$5</definedName>
    <definedName name="_xlchart.v1.2" hidden="1">'Data y Gráficos'!$L$6:$L$443</definedName>
  </definedNames>
  <calcPr calcId="191029"/>
  <pivotCaches>
    <pivotCache cacheId="5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443" i="5" l="1"/>
  <c r="M443" i="5"/>
  <c r="O443" i="5" s="1"/>
  <c r="N442" i="5"/>
  <c r="M442" i="5"/>
  <c r="O442" i="5" s="1"/>
  <c r="N441" i="5"/>
  <c r="O441" i="5" s="1"/>
  <c r="M441" i="5"/>
  <c r="N440" i="5"/>
  <c r="M440" i="5"/>
  <c r="N439" i="5"/>
  <c r="M439" i="5"/>
  <c r="O438" i="5"/>
  <c r="N438" i="5"/>
  <c r="M438" i="5"/>
  <c r="N437" i="5"/>
  <c r="M437" i="5"/>
  <c r="O437" i="5" s="1"/>
  <c r="N436" i="5"/>
  <c r="M436" i="5"/>
  <c r="N435" i="5"/>
  <c r="M435" i="5"/>
  <c r="N434" i="5"/>
  <c r="M434" i="5"/>
  <c r="O434" i="5" s="1"/>
  <c r="N433" i="5"/>
  <c r="O433" i="5" s="1"/>
  <c r="M433" i="5"/>
  <c r="N432" i="5"/>
  <c r="M432" i="5"/>
  <c r="O432" i="5" s="1"/>
  <c r="N431" i="5"/>
  <c r="M431" i="5"/>
  <c r="N430" i="5"/>
  <c r="M430" i="5"/>
  <c r="N429" i="5"/>
  <c r="M429" i="5"/>
  <c r="O429" i="5" s="1"/>
  <c r="N428" i="5"/>
  <c r="M428" i="5"/>
  <c r="N427" i="5"/>
  <c r="M427" i="5"/>
  <c r="O427" i="5" s="1"/>
  <c r="O426" i="5"/>
  <c r="N426" i="5"/>
  <c r="M426" i="5"/>
  <c r="N425" i="5"/>
  <c r="O425" i="5" s="1"/>
  <c r="M425" i="5"/>
  <c r="N424" i="5"/>
  <c r="M424" i="5"/>
  <c r="N423" i="5"/>
  <c r="M423" i="5"/>
  <c r="N422" i="5"/>
  <c r="M422" i="5"/>
  <c r="O422" i="5" s="1"/>
  <c r="O421" i="5"/>
  <c r="N421" i="5"/>
  <c r="M421" i="5"/>
  <c r="N420" i="5"/>
  <c r="M420" i="5"/>
  <c r="N419" i="5"/>
  <c r="M419" i="5"/>
  <c r="O419" i="5" s="1"/>
  <c r="O418" i="5"/>
  <c r="N418" i="5"/>
  <c r="M418" i="5"/>
  <c r="N417" i="5"/>
  <c r="M417" i="5"/>
  <c r="N416" i="5"/>
  <c r="M416" i="5"/>
  <c r="N415" i="5"/>
  <c r="M415" i="5"/>
  <c r="O415" i="5" s="1"/>
  <c r="O414" i="5"/>
  <c r="N414" i="5"/>
  <c r="M414" i="5"/>
  <c r="O413" i="5"/>
  <c r="N413" i="5"/>
  <c r="M413" i="5"/>
  <c r="N412" i="5"/>
  <c r="M412" i="5"/>
  <c r="O412" i="5" s="1"/>
  <c r="N411" i="5"/>
  <c r="M411" i="5"/>
  <c r="N410" i="5"/>
  <c r="M410" i="5"/>
  <c r="N409" i="5"/>
  <c r="O409" i="5" s="1"/>
  <c r="M409" i="5"/>
  <c r="N408" i="5"/>
  <c r="M408" i="5"/>
  <c r="N407" i="5"/>
  <c r="M407" i="5"/>
  <c r="O406" i="5"/>
  <c r="N406" i="5"/>
  <c r="M406" i="5"/>
  <c r="N405" i="5"/>
  <c r="M405" i="5"/>
  <c r="N404" i="5"/>
  <c r="M404" i="5"/>
  <c r="O404" i="5" s="1"/>
  <c r="N403" i="5"/>
  <c r="M403" i="5"/>
  <c r="N402" i="5"/>
  <c r="M402" i="5"/>
  <c r="O402" i="5" s="1"/>
  <c r="N401" i="5"/>
  <c r="O401" i="5" s="1"/>
  <c r="M401" i="5"/>
  <c r="N400" i="5"/>
  <c r="M400" i="5"/>
  <c r="O400" i="5" s="1"/>
  <c r="N399" i="5"/>
  <c r="M399" i="5"/>
  <c r="N398" i="5"/>
  <c r="M398" i="5"/>
  <c r="O398" i="5" s="1"/>
  <c r="N397" i="5"/>
  <c r="M397" i="5"/>
  <c r="O397" i="5" s="1"/>
  <c r="N396" i="5"/>
  <c r="M396" i="5"/>
  <c r="N395" i="5"/>
  <c r="M395" i="5"/>
  <c r="O395" i="5" s="1"/>
  <c r="O394" i="5"/>
  <c r="N394" i="5"/>
  <c r="M394" i="5"/>
  <c r="N393" i="5"/>
  <c r="O393" i="5" s="1"/>
  <c r="M393" i="5"/>
  <c r="N392" i="5"/>
  <c r="M392" i="5"/>
  <c r="N391" i="5"/>
  <c r="M391" i="5"/>
  <c r="N390" i="5"/>
  <c r="M390" i="5"/>
  <c r="O390" i="5" s="1"/>
  <c r="O389" i="5"/>
  <c r="N389" i="5"/>
  <c r="M389" i="5"/>
  <c r="N388" i="5"/>
  <c r="M388" i="5"/>
  <c r="N387" i="5"/>
  <c r="M387" i="5"/>
  <c r="O387" i="5" s="1"/>
  <c r="O386" i="5"/>
  <c r="N386" i="5"/>
  <c r="M386" i="5"/>
  <c r="N385" i="5"/>
  <c r="M385" i="5"/>
  <c r="N384" i="5"/>
  <c r="M384" i="5"/>
  <c r="N383" i="5"/>
  <c r="M383" i="5"/>
  <c r="O383" i="5" s="1"/>
  <c r="O382" i="5"/>
  <c r="N382" i="5"/>
  <c r="M382" i="5"/>
  <c r="O381" i="5"/>
  <c r="N381" i="5"/>
  <c r="M381" i="5"/>
  <c r="N380" i="5"/>
  <c r="M380" i="5"/>
  <c r="O380" i="5" s="1"/>
  <c r="N379" i="5"/>
  <c r="M379" i="5"/>
  <c r="N378" i="5"/>
  <c r="M378" i="5"/>
  <c r="O378" i="5" s="1"/>
  <c r="N377" i="5"/>
  <c r="O377" i="5" s="1"/>
  <c r="M377" i="5"/>
  <c r="N376" i="5"/>
  <c r="M376" i="5"/>
  <c r="N375" i="5"/>
  <c r="M375" i="5"/>
  <c r="O374" i="5"/>
  <c r="N374" i="5"/>
  <c r="M374" i="5"/>
  <c r="N373" i="5"/>
  <c r="M373" i="5"/>
  <c r="O373" i="5" s="1"/>
  <c r="N372" i="5"/>
  <c r="M372" i="5"/>
  <c r="O372" i="5" s="1"/>
  <c r="N371" i="5"/>
  <c r="M371" i="5"/>
  <c r="N370" i="5"/>
  <c r="M370" i="5"/>
  <c r="O370" i="5" s="1"/>
  <c r="N369" i="5"/>
  <c r="O369" i="5" s="1"/>
  <c r="M369" i="5"/>
  <c r="N368" i="5"/>
  <c r="M368" i="5"/>
  <c r="O368" i="5" s="1"/>
  <c r="N367" i="5"/>
  <c r="M367" i="5"/>
  <c r="N366" i="5"/>
  <c r="M366" i="5"/>
  <c r="N365" i="5"/>
  <c r="M365" i="5"/>
  <c r="O365" i="5" s="1"/>
  <c r="N364" i="5"/>
  <c r="M364" i="5"/>
  <c r="N363" i="5"/>
  <c r="M363" i="5"/>
  <c r="O363" i="5" s="1"/>
  <c r="O362" i="5"/>
  <c r="N362" i="5"/>
  <c r="M362" i="5"/>
  <c r="N361" i="5"/>
  <c r="O361" i="5" s="1"/>
  <c r="M361" i="5"/>
  <c r="N360" i="5"/>
  <c r="M360" i="5"/>
  <c r="O360" i="5" s="1"/>
  <c r="N359" i="5"/>
  <c r="M359" i="5"/>
  <c r="N358" i="5"/>
  <c r="M358" i="5"/>
  <c r="O358" i="5" s="1"/>
  <c r="O357" i="5"/>
  <c r="N357" i="5"/>
  <c r="M357" i="5"/>
  <c r="N356" i="5"/>
  <c r="M356" i="5"/>
  <c r="N355" i="5"/>
  <c r="M355" i="5"/>
  <c r="O355" i="5" s="1"/>
  <c r="O354" i="5"/>
  <c r="N354" i="5"/>
  <c r="M354" i="5"/>
  <c r="N353" i="5"/>
  <c r="M353" i="5"/>
  <c r="N352" i="5"/>
  <c r="M352" i="5"/>
  <c r="N351" i="5"/>
  <c r="M351" i="5"/>
  <c r="O351" i="5" s="1"/>
  <c r="O350" i="5"/>
  <c r="N350" i="5"/>
  <c r="M350" i="5"/>
  <c r="O349" i="5"/>
  <c r="N349" i="5"/>
  <c r="M349" i="5"/>
  <c r="N348" i="5"/>
  <c r="M348" i="5"/>
  <c r="O348" i="5" s="1"/>
  <c r="N347" i="5"/>
  <c r="M347" i="5"/>
  <c r="N346" i="5"/>
  <c r="M346" i="5"/>
  <c r="N345" i="5"/>
  <c r="O345" i="5" s="1"/>
  <c r="M345" i="5"/>
  <c r="N344" i="5"/>
  <c r="M344" i="5"/>
  <c r="N343" i="5"/>
  <c r="M343" i="5"/>
  <c r="O342" i="5"/>
  <c r="N342" i="5"/>
  <c r="M342" i="5"/>
  <c r="N341" i="5"/>
  <c r="M341" i="5"/>
  <c r="N340" i="5"/>
  <c r="M340" i="5"/>
  <c r="O340" i="5" s="1"/>
  <c r="N339" i="5"/>
  <c r="M339" i="5"/>
  <c r="N338" i="5"/>
  <c r="M338" i="5"/>
  <c r="O338" i="5" s="1"/>
  <c r="N337" i="5"/>
  <c r="O337" i="5" s="1"/>
  <c r="M337" i="5"/>
  <c r="N336" i="5"/>
  <c r="M336" i="5"/>
  <c r="O336" i="5" s="1"/>
  <c r="N335" i="5"/>
  <c r="M335" i="5"/>
  <c r="N334" i="5"/>
  <c r="M334" i="5"/>
  <c r="O334" i="5" s="1"/>
  <c r="N333" i="5"/>
  <c r="M333" i="5"/>
  <c r="O333" i="5" s="1"/>
  <c r="N332" i="5"/>
  <c r="M332" i="5"/>
  <c r="N331" i="5"/>
  <c r="M331" i="5"/>
  <c r="O331" i="5" s="1"/>
  <c r="O330" i="5"/>
  <c r="N330" i="5"/>
  <c r="M330" i="5"/>
  <c r="N329" i="5"/>
  <c r="O329" i="5" s="1"/>
  <c r="M329" i="5"/>
  <c r="N328" i="5"/>
  <c r="M328" i="5"/>
  <c r="O328" i="5" s="1"/>
  <c r="N327" i="5"/>
  <c r="M327" i="5"/>
  <c r="N326" i="5"/>
  <c r="M326" i="5"/>
  <c r="O326" i="5" s="1"/>
  <c r="O325" i="5"/>
  <c r="N325" i="5"/>
  <c r="M325" i="5"/>
  <c r="N324" i="5"/>
  <c r="M324" i="5"/>
  <c r="N323" i="5"/>
  <c r="M323" i="5"/>
  <c r="O323" i="5" s="1"/>
  <c r="O322" i="5"/>
  <c r="N322" i="5"/>
  <c r="M322" i="5"/>
  <c r="N321" i="5"/>
  <c r="M321" i="5"/>
  <c r="N320" i="5"/>
  <c r="M320" i="5"/>
  <c r="N319" i="5"/>
  <c r="M319" i="5"/>
  <c r="O319" i="5" s="1"/>
  <c r="O318" i="5"/>
  <c r="N318" i="5"/>
  <c r="M318" i="5"/>
  <c r="O317" i="5"/>
  <c r="N317" i="5"/>
  <c r="M317" i="5"/>
  <c r="N316" i="5"/>
  <c r="M316" i="5"/>
  <c r="O316" i="5" s="1"/>
  <c r="N315" i="5"/>
  <c r="M315" i="5"/>
  <c r="N314" i="5"/>
  <c r="M314" i="5"/>
  <c r="O314" i="5" s="1"/>
  <c r="N313" i="5"/>
  <c r="O313" i="5" s="1"/>
  <c r="M313" i="5"/>
  <c r="N312" i="5"/>
  <c r="M312" i="5"/>
  <c r="N311" i="5"/>
  <c r="M311" i="5"/>
  <c r="O310" i="5"/>
  <c r="N310" i="5"/>
  <c r="M310" i="5"/>
  <c r="N309" i="5"/>
  <c r="M309" i="5"/>
  <c r="O309" i="5" s="1"/>
  <c r="N308" i="5"/>
  <c r="M308" i="5"/>
  <c r="O308" i="5" s="1"/>
  <c r="N307" i="5"/>
  <c r="M307" i="5"/>
  <c r="N306" i="5"/>
  <c r="M306" i="5"/>
  <c r="O306" i="5" s="1"/>
  <c r="N305" i="5"/>
  <c r="O305" i="5" s="1"/>
  <c r="M305" i="5"/>
  <c r="N304" i="5"/>
  <c r="M304" i="5"/>
  <c r="O304" i="5" s="1"/>
  <c r="N303" i="5"/>
  <c r="M303" i="5"/>
  <c r="N302" i="5"/>
  <c r="M302" i="5"/>
  <c r="N301" i="5"/>
  <c r="M301" i="5"/>
  <c r="O301" i="5" s="1"/>
  <c r="N300" i="5"/>
  <c r="M300" i="5"/>
  <c r="N299" i="5"/>
  <c r="M299" i="5"/>
  <c r="O299" i="5" s="1"/>
  <c r="O298" i="5"/>
  <c r="N298" i="5"/>
  <c r="M298" i="5"/>
  <c r="N297" i="5"/>
  <c r="O297" i="5" s="1"/>
  <c r="M297" i="5"/>
  <c r="N296" i="5"/>
  <c r="M296" i="5"/>
  <c r="O296" i="5" s="1"/>
  <c r="N295" i="5"/>
  <c r="M295" i="5"/>
  <c r="N294" i="5"/>
  <c r="M294" i="5"/>
  <c r="O294" i="5" s="1"/>
  <c r="O293" i="5"/>
  <c r="N293" i="5"/>
  <c r="M293" i="5"/>
  <c r="N292" i="5"/>
  <c r="M292" i="5"/>
  <c r="N291" i="5"/>
  <c r="M291" i="5"/>
  <c r="O291" i="5" s="1"/>
  <c r="O290" i="5"/>
  <c r="N290" i="5"/>
  <c r="M290" i="5"/>
  <c r="N289" i="5"/>
  <c r="M289" i="5"/>
  <c r="N288" i="5"/>
  <c r="M288" i="5"/>
  <c r="N287" i="5"/>
  <c r="M287" i="5"/>
  <c r="O287" i="5" s="1"/>
  <c r="O286" i="5"/>
  <c r="N286" i="5"/>
  <c r="M286" i="5"/>
  <c r="O285" i="5"/>
  <c r="N285" i="5"/>
  <c r="M285" i="5"/>
  <c r="N284" i="5"/>
  <c r="M284" i="5"/>
  <c r="O284" i="5" s="1"/>
  <c r="N283" i="5"/>
  <c r="M283" i="5"/>
  <c r="N282" i="5"/>
  <c r="M282" i="5"/>
  <c r="N281" i="5"/>
  <c r="M281" i="5"/>
  <c r="N280" i="5"/>
  <c r="M280" i="5"/>
  <c r="N279" i="5"/>
  <c r="M279" i="5"/>
  <c r="O279" i="5" s="1"/>
  <c r="O278" i="5"/>
  <c r="N278" i="5"/>
  <c r="M278" i="5"/>
  <c r="N277" i="5"/>
  <c r="M277" i="5"/>
  <c r="N276" i="5"/>
  <c r="M276" i="5"/>
  <c r="O276" i="5" s="1"/>
  <c r="N275" i="5"/>
  <c r="M275" i="5"/>
  <c r="N274" i="5"/>
  <c r="M274" i="5"/>
  <c r="O274" i="5" s="1"/>
  <c r="N273" i="5"/>
  <c r="O273" i="5" s="1"/>
  <c r="M273" i="5"/>
  <c r="N272" i="5"/>
  <c r="M272" i="5"/>
  <c r="O272" i="5" s="1"/>
  <c r="N271" i="5"/>
  <c r="M271" i="5"/>
  <c r="N270" i="5"/>
  <c r="M270" i="5"/>
  <c r="O270" i="5" s="1"/>
  <c r="N269" i="5"/>
  <c r="M269" i="5"/>
  <c r="O269" i="5" s="1"/>
  <c r="N268" i="5"/>
  <c r="M268" i="5"/>
  <c r="N267" i="5"/>
  <c r="M267" i="5"/>
  <c r="O267" i="5" s="1"/>
  <c r="O266" i="5"/>
  <c r="N266" i="5"/>
  <c r="M266" i="5"/>
  <c r="N265" i="5"/>
  <c r="O265" i="5" s="1"/>
  <c r="M265" i="5"/>
  <c r="N264" i="5"/>
  <c r="M264" i="5"/>
  <c r="O264" i="5" s="1"/>
  <c r="N263" i="5"/>
  <c r="M263" i="5"/>
  <c r="N262" i="5"/>
  <c r="M262" i="5"/>
  <c r="O262" i="5" s="1"/>
  <c r="O261" i="5"/>
  <c r="N261" i="5"/>
  <c r="M261" i="5"/>
  <c r="N260" i="5"/>
  <c r="M260" i="5"/>
  <c r="N259" i="5"/>
  <c r="M259" i="5"/>
  <c r="O259" i="5" s="1"/>
  <c r="O258" i="5"/>
  <c r="N258" i="5"/>
  <c r="M258" i="5"/>
  <c r="N257" i="5"/>
  <c r="M257" i="5"/>
  <c r="N256" i="5"/>
  <c r="M256" i="5"/>
  <c r="N255" i="5"/>
  <c r="M255" i="5"/>
  <c r="O255" i="5" s="1"/>
  <c r="O254" i="5"/>
  <c r="N254" i="5"/>
  <c r="M254" i="5"/>
  <c r="O253" i="5"/>
  <c r="N253" i="5"/>
  <c r="M253" i="5"/>
  <c r="N252" i="5"/>
  <c r="M252" i="5"/>
  <c r="O252" i="5" s="1"/>
  <c r="N251" i="5"/>
  <c r="M251" i="5"/>
  <c r="N250" i="5"/>
  <c r="M250" i="5"/>
  <c r="O250" i="5" s="1"/>
  <c r="N249" i="5"/>
  <c r="O249" i="5" s="1"/>
  <c r="M249" i="5"/>
  <c r="N248" i="5"/>
  <c r="M248" i="5"/>
  <c r="N247" i="5"/>
  <c r="M247" i="5"/>
  <c r="O246" i="5"/>
  <c r="N246" i="5"/>
  <c r="M246" i="5"/>
  <c r="N245" i="5"/>
  <c r="M245" i="5"/>
  <c r="O245" i="5" s="1"/>
  <c r="N244" i="5"/>
  <c r="M244" i="5"/>
  <c r="O244" i="5" s="1"/>
  <c r="N243" i="5"/>
  <c r="M243" i="5"/>
  <c r="N242" i="5"/>
  <c r="M242" i="5"/>
  <c r="O242" i="5" s="1"/>
  <c r="N241" i="5"/>
  <c r="O241" i="5" s="1"/>
  <c r="M241" i="5"/>
  <c r="N240" i="5"/>
  <c r="M240" i="5"/>
  <c r="O240" i="5" s="1"/>
  <c r="N239" i="5"/>
  <c r="M239" i="5"/>
  <c r="N238" i="5"/>
  <c r="M238" i="5"/>
  <c r="N237" i="5"/>
  <c r="M237" i="5"/>
  <c r="O237" i="5" s="1"/>
  <c r="N236" i="5"/>
  <c r="M236" i="5"/>
  <c r="N235" i="5"/>
  <c r="M235" i="5"/>
  <c r="O235" i="5" s="1"/>
  <c r="O234" i="5"/>
  <c r="N234" i="5"/>
  <c r="M234" i="5"/>
  <c r="N233" i="5"/>
  <c r="O233" i="5" s="1"/>
  <c r="M233" i="5"/>
  <c r="N232" i="5"/>
  <c r="M232" i="5"/>
  <c r="N231" i="5"/>
  <c r="M231" i="5"/>
  <c r="N230" i="5"/>
  <c r="M230" i="5"/>
  <c r="O230" i="5" s="1"/>
  <c r="O229" i="5"/>
  <c r="N229" i="5"/>
  <c r="M229" i="5"/>
  <c r="N228" i="5"/>
  <c r="M228" i="5"/>
  <c r="N227" i="5"/>
  <c r="M227" i="5"/>
  <c r="O227" i="5" s="1"/>
  <c r="O226" i="5"/>
  <c r="N226" i="5"/>
  <c r="M226" i="5"/>
  <c r="N225" i="5"/>
  <c r="M225" i="5"/>
  <c r="N224" i="5"/>
  <c r="M224" i="5"/>
  <c r="N223" i="5"/>
  <c r="M223" i="5"/>
  <c r="O223" i="5" s="1"/>
  <c r="O222" i="5"/>
  <c r="N222" i="5"/>
  <c r="M222" i="5"/>
  <c r="O221" i="5"/>
  <c r="N221" i="5"/>
  <c r="M221" i="5"/>
  <c r="N220" i="5"/>
  <c r="M220" i="5"/>
  <c r="O220" i="5" s="1"/>
  <c r="N219" i="5"/>
  <c r="M219" i="5"/>
  <c r="N218" i="5"/>
  <c r="M218" i="5"/>
  <c r="N217" i="5"/>
  <c r="O217" i="5" s="1"/>
  <c r="M217" i="5"/>
  <c r="N216" i="5"/>
  <c r="M216" i="5"/>
  <c r="N215" i="5"/>
  <c r="M215" i="5"/>
  <c r="O214" i="5"/>
  <c r="N214" i="5"/>
  <c r="M214" i="5"/>
  <c r="N213" i="5"/>
  <c r="M213" i="5"/>
  <c r="N212" i="5"/>
  <c r="M212" i="5"/>
  <c r="O212" i="5" s="1"/>
  <c r="N211" i="5"/>
  <c r="M211" i="5"/>
  <c r="N210" i="5"/>
  <c r="M210" i="5"/>
  <c r="O210" i="5" s="1"/>
  <c r="N209" i="5"/>
  <c r="O209" i="5" s="1"/>
  <c r="M209" i="5"/>
  <c r="N208" i="5"/>
  <c r="M208" i="5"/>
  <c r="O208" i="5" s="1"/>
  <c r="N207" i="5"/>
  <c r="M207" i="5"/>
  <c r="N206" i="5"/>
  <c r="M206" i="5"/>
  <c r="O206" i="5" s="1"/>
  <c r="N205" i="5"/>
  <c r="M205" i="5"/>
  <c r="O205" i="5" s="1"/>
  <c r="N204" i="5"/>
  <c r="M204" i="5"/>
  <c r="N203" i="5"/>
  <c r="M203" i="5"/>
  <c r="O203" i="5" s="1"/>
  <c r="O202" i="5"/>
  <c r="N202" i="5"/>
  <c r="M202" i="5"/>
  <c r="N201" i="5"/>
  <c r="O201" i="5" s="1"/>
  <c r="M201" i="5"/>
  <c r="N200" i="5"/>
  <c r="M200" i="5"/>
  <c r="O200" i="5" s="1"/>
  <c r="N199" i="5"/>
  <c r="M199" i="5"/>
  <c r="N198" i="5"/>
  <c r="M198" i="5"/>
  <c r="O198" i="5" s="1"/>
  <c r="O197" i="5"/>
  <c r="N197" i="5"/>
  <c r="M197" i="5"/>
  <c r="N196" i="5"/>
  <c r="M196" i="5"/>
  <c r="N195" i="5"/>
  <c r="M195" i="5"/>
  <c r="O195" i="5" s="1"/>
  <c r="O194" i="5"/>
  <c r="N194" i="5"/>
  <c r="M194" i="5"/>
  <c r="N193" i="5"/>
  <c r="M193" i="5"/>
  <c r="N192" i="5"/>
  <c r="M192" i="5"/>
  <c r="N191" i="5"/>
  <c r="M191" i="5"/>
  <c r="O191" i="5" s="1"/>
  <c r="O190" i="5"/>
  <c r="N190" i="5"/>
  <c r="M190" i="5"/>
  <c r="O189" i="5"/>
  <c r="N189" i="5"/>
  <c r="M189" i="5"/>
  <c r="N188" i="5"/>
  <c r="M188" i="5"/>
  <c r="O188" i="5" s="1"/>
  <c r="N187" i="5"/>
  <c r="M187" i="5"/>
  <c r="N186" i="5"/>
  <c r="M186" i="5"/>
  <c r="O186" i="5" s="1"/>
  <c r="N185" i="5"/>
  <c r="O185" i="5" s="1"/>
  <c r="M185" i="5"/>
  <c r="N184" i="5"/>
  <c r="M184" i="5"/>
  <c r="N183" i="5"/>
  <c r="M183" i="5"/>
  <c r="O182" i="5"/>
  <c r="N182" i="5"/>
  <c r="M182" i="5"/>
  <c r="N181" i="5"/>
  <c r="M181" i="5"/>
  <c r="O181" i="5" s="1"/>
  <c r="N180" i="5"/>
  <c r="M180" i="5"/>
  <c r="O180" i="5" s="1"/>
  <c r="N179" i="5"/>
  <c r="M179" i="5"/>
  <c r="N178" i="5"/>
  <c r="M178" i="5"/>
  <c r="O178" i="5" s="1"/>
  <c r="N177" i="5"/>
  <c r="O177" i="5" s="1"/>
  <c r="M177" i="5"/>
  <c r="N176" i="5"/>
  <c r="M176" i="5"/>
  <c r="O176" i="5" s="1"/>
  <c r="N175" i="5"/>
  <c r="M175" i="5"/>
  <c r="N174" i="5"/>
  <c r="M174" i="5"/>
  <c r="N173" i="5"/>
  <c r="M173" i="5"/>
  <c r="O173" i="5" s="1"/>
  <c r="N172" i="5"/>
  <c r="M172" i="5"/>
  <c r="N171" i="5"/>
  <c r="M171" i="5"/>
  <c r="O171" i="5" s="1"/>
  <c r="O170" i="5"/>
  <c r="N170" i="5"/>
  <c r="M170" i="5"/>
  <c r="N169" i="5"/>
  <c r="O169" i="5" s="1"/>
  <c r="M169" i="5"/>
  <c r="N168" i="5"/>
  <c r="M168" i="5"/>
  <c r="O168" i="5" s="1"/>
  <c r="N167" i="5"/>
  <c r="M167" i="5"/>
  <c r="N166" i="5"/>
  <c r="M166" i="5"/>
  <c r="O166" i="5" s="1"/>
  <c r="O165" i="5"/>
  <c r="N165" i="5"/>
  <c r="M165" i="5"/>
  <c r="N164" i="5"/>
  <c r="M164" i="5"/>
  <c r="N163" i="5"/>
  <c r="M163" i="5"/>
  <c r="O163" i="5" s="1"/>
  <c r="O162" i="5"/>
  <c r="N162" i="5"/>
  <c r="M162" i="5"/>
  <c r="N161" i="5"/>
  <c r="M161" i="5"/>
  <c r="N160" i="5"/>
  <c r="M160" i="5"/>
  <c r="N159" i="5"/>
  <c r="M159" i="5"/>
  <c r="O159" i="5" s="1"/>
  <c r="O158" i="5"/>
  <c r="N158" i="5"/>
  <c r="M158" i="5"/>
  <c r="O157" i="5"/>
  <c r="N157" i="5"/>
  <c r="M157" i="5"/>
  <c r="N156" i="5"/>
  <c r="M156" i="5"/>
  <c r="O156" i="5" s="1"/>
  <c r="N155" i="5"/>
  <c r="M155" i="5"/>
  <c r="N154" i="5"/>
  <c r="M154" i="5"/>
  <c r="N153" i="5"/>
  <c r="O153" i="5" s="1"/>
  <c r="M153" i="5"/>
  <c r="N152" i="5"/>
  <c r="M152" i="5"/>
  <c r="N151" i="5"/>
  <c r="M151" i="5"/>
  <c r="O150" i="5"/>
  <c r="N150" i="5"/>
  <c r="M150" i="5"/>
  <c r="N149" i="5"/>
  <c r="M149" i="5"/>
  <c r="N148" i="5"/>
  <c r="M148" i="5"/>
  <c r="O148" i="5" s="1"/>
  <c r="N147" i="5"/>
  <c r="M147" i="5"/>
  <c r="N146" i="5"/>
  <c r="M146" i="5"/>
  <c r="O146" i="5" s="1"/>
  <c r="N145" i="5"/>
  <c r="O145" i="5" s="1"/>
  <c r="M145" i="5"/>
  <c r="N144" i="5"/>
  <c r="M144" i="5"/>
  <c r="O144" i="5" s="1"/>
  <c r="N143" i="5"/>
  <c r="M143" i="5"/>
  <c r="N142" i="5"/>
  <c r="M142" i="5"/>
  <c r="O142" i="5" s="1"/>
  <c r="N141" i="5"/>
  <c r="M141" i="5"/>
  <c r="O141" i="5" s="1"/>
  <c r="N140" i="5"/>
  <c r="M140" i="5"/>
  <c r="N139" i="5"/>
  <c r="M139" i="5"/>
  <c r="O139" i="5" s="1"/>
  <c r="O138" i="5"/>
  <c r="N138" i="5"/>
  <c r="M138" i="5"/>
  <c r="N137" i="5"/>
  <c r="O137" i="5" s="1"/>
  <c r="M137" i="5"/>
  <c r="N136" i="5"/>
  <c r="M136" i="5"/>
  <c r="O136" i="5" s="1"/>
  <c r="N135" i="5"/>
  <c r="M135" i="5"/>
  <c r="N134" i="5"/>
  <c r="M134" i="5"/>
  <c r="O134" i="5" s="1"/>
  <c r="O133" i="5"/>
  <c r="N133" i="5"/>
  <c r="M133" i="5"/>
  <c r="N132" i="5"/>
  <c r="M132" i="5"/>
  <c r="N131" i="5"/>
  <c r="M131" i="5"/>
  <c r="O131" i="5" s="1"/>
  <c r="O130" i="5"/>
  <c r="N130" i="5"/>
  <c r="M130" i="5"/>
  <c r="N129" i="5"/>
  <c r="M129" i="5"/>
  <c r="N128" i="5"/>
  <c r="M128" i="5"/>
  <c r="N127" i="5"/>
  <c r="M127" i="5"/>
  <c r="O127" i="5" s="1"/>
  <c r="O126" i="5"/>
  <c r="N126" i="5"/>
  <c r="M126" i="5"/>
  <c r="O125" i="5"/>
  <c r="N125" i="5"/>
  <c r="M125" i="5"/>
  <c r="N124" i="5"/>
  <c r="M124" i="5"/>
  <c r="O124" i="5" s="1"/>
  <c r="N123" i="5"/>
  <c r="M123" i="5"/>
  <c r="N122" i="5"/>
  <c r="M122" i="5"/>
  <c r="O122" i="5" s="1"/>
  <c r="N121" i="5"/>
  <c r="O121" i="5" s="1"/>
  <c r="M121" i="5"/>
  <c r="N120" i="5"/>
  <c r="M120" i="5"/>
  <c r="O120" i="5" s="1"/>
  <c r="N119" i="5"/>
  <c r="M119" i="5"/>
  <c r="N118" i="5"/>
  <c r="O118" i="5" s="1"/>
  <c r="M118" i="5"/>
  <c r="N117" i="5"/>
  <c r="M117" i="5"/>
  <c r="O117" i="5" s="1"/>
  <c r="N116" i="5"/>
  <c r="M116" i="5"/>
  <c r="O116" i="5" s="1"/>
  <c r="N115" i="5"/>
  <c r="M115" i="5"/>
  <c r="O115" i="5" s="1"/>
  <c r="N114" i="5"/>
  <c r="M114" i="5"/>
  <c r="O114" i="5" s="1"/>
  <c r="N113" i="5"/>
  <c r="O113" i="5" s="1"/>
  <c r="M113" i="5"/>
  <c r="N112" i="5"/>
  <c r="M112" i="5"/>
  <c r="O112" i="5" s="1"/>
  <c r="N111" i="5"/>
  <c r="M111" i="5"/>
  <c r="N110" i="5"/>
  <c r="M110" i="5"/>
  <c r="N109" i="5"/>
  <c r="M109" i="5"/>
  <c r="O109" i="5" s="1"/>
  <c r="N108" i="5"/>
  <c r="M108" i="5"/>
  <c r="N107" i="5"/>
  <c r="M107" i="5"/>
  <c r="O107" i="5" s="1"/>
  <c r="N106" i="5"/>
  <c r="O106" i="5" s="1"/>
  <c r="M106" i="5"/>
  <c r="N105" i="5"/>
  <c r="M105" i="5"/>
  <c r="O105" i="5" s="1"/>
  <c r="N104" i="5"/>
  <c r="M104" i="5"/>
  <c r="N103" i="5"/>
  <c r="M103" i="5"/>
  <c r="O103" i="5" s="1"/>
  <c r="N102" i="5"/>
  <c r="O102" i="5" s="1"/>
  <c r="M102" i="5"/>
  <c r="N101" i="5"/>
  <c r="M101" i="5"/>
  <c r="O101" i="5" s="1"/>
  <c r="N100" i="5"/>
  <c r="M100" i="5"/>
  <c r="N99" i="5"/>
  <c r="O99" i="5" s="1"/>
  <c r="M99" i="5"/>
  <c r="N98" i="5"/>
  <c r="M98" i="5"/>
  <c r="N97" i="5"/>
  <c r="M97" i="5"/>
  <c r="N96" i="5"/>
  <c r="M96" i="5"/>
  <c r="O96" i="5" s="1"/>
  <c r="O95" i="5"/>
  <c r="N95" i="5"/>
  <c r="M95" i="5"/>
  <c r="N94" i="5"/>
  <c r="M94" i="5"/>
  <c r="N93" i="5"/>
  <c r="M93" i="5"/>
  <c r="O93" i="5" s="1"/>
  <c r="N92" i="5"/>
  <c r="M92" i="5"/>
  <c r="O92" i="5" s="1"/>
  <c r="N91" i="5"/>
  <c r="M91" i="5"/>
  <c r="O91" i="5" s="1"/>
  <c r="N90" i="5"/>
  <c r="O90" i="5" s="1"/>
  <c r="M90" i="5"/>
  <c r="N89" i="5"/>
  <c r="M89" i="5"/>
  <c r="O89" i="5" s="1"/>
  <c r="N88" i="5"/>
  <c r="M88" i="5"/>
  <c r="N87" i="5"/>
  <c r="M87" i="5"/>
  <c r="N86" i="5"/>
  <c r="O86" i="5" s="1"/>
  <c r="M86" i="5"/>
  <c r="N85" i="5"/>
  <c r="M85" i="5"/>
  <c r="N84" i="5"/>
  <c r="M84" i="5"/>
  <c r="O83" i="5"/>
  <c r="N83" i="5"/>
  <c r="M83" i="5"/>
  <c r="N82" i="5"/>
  <c r="M82" i="5"/>
  <c r="N81" i="5"/>
  <c r="M81" i="5"/>
  <c r="N80" i="5"/>
  <c r="M80" i="5"/>
  <c r="O80" i="5" s="1"/>
  <c r="O79" i="5"/>
  <c r="N79" i="5"/>
  <c r="M79" i="5"/>
  <c r="N78" i="5"/>
  <c r="O78" i="5" s="1"/>
  <c r="M78" i="5"/>
  <c r="N77" i="5"/>
  <c r="M77" i="5"/>
  <c r="O77" i="5" s="1"/>
  <c r="N76" i="5"/>
  <c r="M76" i="5"/>
  <c r="N75" i="5"/>
  <c r="M75" i="5"/>
  <c r="O75" i="5" s="1"/>
  <c r="N74" i="5"/>
  <c r="O74" i="5" s="1"/>
  <c r="M74" i="5"/>
  <c r="N73" i="5"/>
  <c r="M73" i="5"/>
  <c r="O73" i="5" s="1"/>
  <c r="N72" i="5"/>
  <c r="M72" i="5"/>
  <c r="N71" i="5"/>
  <c r="M71" i="5"/>
  <c r="O71" i="5" s="1"/>
  <c r="N70" i="5"/>
  <c r="O70" i="5" s="1"/>
  <c r="M70" i="5"/>
  <c r="N69" i="5"/>
  <c r="M69" i="5"/>
  <c r="O69" i="5" s="1"/>
  <c r="N68" i="5"/>
  <c r="M68" i="5"/>
  <c r="N67" i="5"/>
  <c r="O67" i="5" s="1"/>
  <c r="M67" i="5"/>
  <c r="N66" i="5"/>
  <c r="M66" i="5"/>
  <c r="N65" i="5"/>
  <c r="M65" i="5"/>
  <c r="N64" i="5"/>
  <c r="M64" i="5"/>
  <c r="O64" i="5" s="1"/>
  <c r="O63" i="5"/>
  <c r="N63" i="5"/>
  <c r="M63" i="5"/>
  <c r="N62" i="5"/>
  <c r="M62" i="5"/>
  <c r="N61" i="5"/>
  <c r="M61" i="5"/>
  <c r="O61" i="5" s="1"/>
  <c r="N60" i="5"/>
  <c r="M60" i="5"/>
  <c r="O60" i="5" s="1"/>
  <c r="N59" i="5"/>
  <c r="M59" i="5"/>
  <c r="O59" i="5" s="1"/>
  <c r="N58" i="5"/>
  <c r="O58" i="5" s="1"/>
  <c r="M58" i="5"/>
  <c r="N57" i="5"/>
  <c r="M57" i="5"/>
  <c r="O57" i="5" s="1"/>
  <c r="N56" i="5"/>
  <c r="M56" i="5"/>
  <c r="N55" i="5"/>
  <c r="M55" i="5"/>
  <c r="N54" i="5"/>
  <c r="O54" i="5" s="1"/>
  <c r="M54" i="5"/>
  <c r="N53" i="5"/>
  <c r="M53" i="5"/>
  <c r="N52" i="5"/>
  <c r="M52" i="5"/>
  <c r="O52" i="5" s="1"/>
  <c r="O51" i="5"/>
  <c r="N51" i="5"/>
  <c r="M51" i="5"/>
  <c r="N50" i="5"/>
  <c r="M50" i="5"/>
  <c r="N49" i="5"/>
  <c r="M49" i="5"/>
  <c r="N48" i="5"/>
  <c r="M48" i="5"/>
  <c r="O48" i="5" s="1"/>
  <c r="O47" i="5"/>
  <c r="N47" i="5"/>
  <c r="M47" i="5"/>
  <c r="N46" i="5"/>
  <c r="O46" i="5" s="1"/>
  <c r="M46" i="5"/>
  <c r="N45" i="5"/>
  <c r="M45" i="5"/>
  <c r="O45" i="5" s="1"/>
  <c r="N44" i="5"/>
  <c r="M44" i="5"/>
  <c r="N43" i="5"/>
  <c r="M43" i="5"/>
  <c r="O43" i="5" s="1"/>
  <c r="N42" i="5"/>
  <c r="O42" i="5" s="1"/>
  <c r="M42" i="5"/>
  <c r="N41" i="5"/>
  <c r="M41" i="5"/>
  <c r="O41" i="5" s="1"/>
  <c r="N40" i="5"/>
  <c r="M40" i="5"/>
  <c r="N39" i="5"/>
  <c r="M39" i="5"/>
  <c r="O39" i="5" s="1"/>
  <c r="N38" i="5"/>
  <c r="M38" i="5"/>
  <c r="N37" i="5"/>
  <c r="M37" i="5"/>
  <c r="N36" i="5"/>
  <c r="M36" i="5"/>
  <c r="O36" i="5" s="1"/>
  <c r="O35" i="5"/>
  <c r="N35" i="5"/>
  <c r="M35" i="5"/>
  <c r="N34" i="5"/>
  <c r="M34" i="5"/>
  <c r="N33" i="5"/>
  <c r="M33" i="5"/>
  <c r="N32" i="5"/>
  <c r="M32" i="5"/>
  <c r="O32" i="5" s="1"/>
  <c r="O31" i="5"/>
  <c r="N31" i="5"/>
  <c r="M31" i="5"/>
  <c r="N30" i="5"/>
  <c r="O30" i="5" s="1"/>
  <c r="M30" i="5"/>
  <c r="N29" i="5"/>
  <c r="M29" i="5"/>
  <c r="O29" i="5" s="1"/>
  <c r="N28" i="5"/>
  <c r="M28" i="5"/>
  <c r="N27" i="5"/>
  <c r="M27" i="5"/>
  <c r="O27" i="5" s="1"/>
  <c r="N26" i="5"/>
  <c r="O26" i="5" s="1"/>
  <c r="M26" i="5"/>
  <c r="N25" i="5"/>
  <c r="M25" i="5"/>
  <c r="O25" i="5" s="1"/>
  <c r="N24" i="5"/>
  <c r="M24" i="5"/>
  <c r="N23" i="5"/>
  <c r="M23" i="5"/>
  <c r="O23" i="5" s="1"/>
  <c r="N22" i="5"/>
  <c r="M22" i="5"/>
  <c r="N21" i="5"/>
  <c r="M21" i="5"/>
  <c r="N20" i="5"/>
  <c r="M20" i="5"/>
  <c r="O20" i="5" s="1"/>
  <c r="O19" i="5"/>
  <c r="N19" i="5"/>
  <c r="M19" i="5"/>
  <c r="N18" i="5"/>
  <c r="M18" i="5"/>
  <c r="N17" i="5"/>
  <c r="M17" i="5"/>
  <c r="N16" i="5"/>
  <c r="M16" i="5"/>
  <c r="O16" i="5" s="1"/>
  <c r="O15" i="5"/>
  <c r="N15" i="5"/>
  <c r="M15" i="5"/>
  <c r="N14" i="5"/>
  <c r="O14" i="5" s="1"/>
  <c r="M14" i="5"/>
  <c r="N13" i="5"/>
  <c r="M13" i="5"/>
  <c r="O13" i="5" s="1"/>
  <c r="N12" i="5"/>
  <c r="M12" i="5"/>
  <c r="N11" i="5"/>
  <c r="M11" i="5"/>
  <c r="O11" i="5" s="1"/>
  <c r="N10" i="5"/>
  <c r="O10" i="5" s="1"/>
  <c r="M10" i="5"/>
  <c r="N9" i="5"/>
  <c r="M9" i="5"/>
  <c r="O9" i="5" s="1"/>
  <c r="N8" i="5"/>
  <c r="M8" i="5"/>
  <c r="N7" i="5"/>
  <c r="M7" i="5"/>
  <c r="O7" i="5" s="1"/>
  <c r="N6" i="5"/>
  <c r="M6" i="5"/>
  <c r="O18" i="5" l="1"/>
  <c r="O34" i="5"/>
  <c r="O50" i="5"/>
  <c r="O6" i="5"/>
  <c r="O8" i="5"/>
  <c r="O17" i="5"/>
  <c r="O22" i="5"/>
  <c r="O24" i="5"/>
  <c r="O33" i="5"/>
  <c r="O38" i="5"/>
  <c r="O40" i="5"/>
  <c r="O49" i="5"/>
  <c r="O62" i="5"/>
  <c r="O94" i="5"/>
  <c r="O135" i="5"/>
  <c r="O152" i="5"/>
  <c r="O154" i="5"/>
  <c r="O218" i="5"/>
  <c r="O282" i="5"/>
  <c r="O346" i="5"/>
  <c r="O410" i="5"/>
  <c r="O12" i="5"/>
  <c r="O21" i="5"/>
  <c r="O28" i="5"/>
  <c r="O37" i="5"/>
  <c r="O44" i="5"/>
  <c r="O53" i="5"/>
  <c r="O55" i="5"/>
  <c r="O76" i="5"/>
  <c r="O85" i="5"/>
  <c r="O87" i="5"/>
  <c r="O110" i="5"/>
  <c r="O132" i="5"/>
  <c r="O147" i="5"/>
  <c r="O149" i="5"/>
  <c r="O174" i="5"/>
  <c r="O213" i="5"/>
  <c r="O238" i="5"/>
  <c r="O277" i="5"/>
  <c r="O302" i="5"/>
  <c r="O341" i="5"/>
  <c r="O366" i="5"/>
  <c r="O405" i="5"/>
  <c r="O430" i="5"/>
  <c r="O66" i="5"/>
  <c r="O68" i="5"/>
  <c r="O82" i="5"/>
  <c r="O84" i="5"/>
  <c r="O98" i="5"/>
  <c r="O100" i="5"/>
  <c r="O119" i="5"/>
  <c r="O129" i="5"/>
  <c r="O151" i="5"/>
  <c r="O161" i="5"/>
  <c r="O183" i="5"/>
  <c r="O193" i="5"/>
  <c r="O215" i="5"/>
  <c r="O225" i="5"/>
  <c r="O232" i="5"/>
  <c r="O247" i="5"/>
  <c r="O257" i="5"/>
  <c r="O289" i="5"/>
  <c r="O311" i="5"/>
  <c r="O321" i="5"/>
  <c r="O343" i="5"/>
  <c r="O353" i="5"/>
  <c r="O375" i="5"/>
  <c r="O385" i="5"/>
  <c r="O392" i="5"/>
  <c r="O407" i="5"/>
  <c r="O417" i="5"/>
  <c r="O424" i="5"/>
  <c r="O436" i="5"/>
  <c r="O439" i="5"/>
  <c r="O56" i="5"/>
  <c r="O65" i="5"/>
  <c r="O72" i="5"/>
  <c r="O81" i="5"/>
  <c r="O88" i="5"/>
  <c r="O97" i="5"/>
  <c r="O104" i="5"/>
  <c r="O108" i="5"/>
  <c r="O111" i="5"/>
  <c r="O123" i="5"/>
  <c r="O128" i="5"/>
  <c r="O140" i="5"/>
  <c r="O143" i="5"/>
  <c r="O155" i="5"/>
  <c r="O160" i="5"/>
  <c r="O172" i="5"/>
  <c r="O175" i="5"/>
  <c r="O187" i="5"/>
  <c r="O192" i="5"/>
  <c r="O204" i="5"/>
  <c r="O207" i="5"/>
  <c r="O219" i="5"/>
  <c r="O224" i="5"/>
  <c r="O236" i="5"/>
  <c r="O239" i="5"/>
  <c r="O251" i="5"/>
  <c r="O256" i="5"/>
  <c r="O268" i="5"/>
  <c r="O271" i="5"/>
  <c r="O281" i="5"/>
  <c r="O283" i="5"/>
  <c r="O288" i="5"/>
  <c r="O300" i="5"/>
  <c r="O303" i="5"/>
  <c r="O315" i="5"/>
  <c r="O320" i="5"/>
  <c r="O332" i="5"/>
  <c r="O335" i="5"/>
  <c r="O347" i="5"/>
  <c r="O352" i="5"/>
  <c r="O364" i="5"/>
  <c r="O367" i="5"/>
  <c r="O379" i="5"/>
  <c r="O384" i="5"/>
  <c r="O396" i="5"/>
  <c r="O399" i="5"/>
  <c r="O411" i="5"/>
  <c r="O416" i="5"/>
  <c r="O428" i="5"/>
  <c r="O431" i="5"/>
  <c r="O164" i="5"/>
  <c r="O167" i="5"/>
  <c r="O179" i="5"/>
  <c r="O184" i="5"/>
  <c r="O196" i="5"/>
  <c r="O199" i="5"/>
  <c r="O211" i="5"/>
  <c r="O216" i="5"/>
  <c r="O228" i="5"/>
  <c r="O231" i="5"/>
  <c r="O243" i="5"/>
  <c r="O248" i="5"/>
  <c r="O260" i="5"/>
  <c r="O263" i="5"/>
  <c r="O275" i="5"/>
  <c r="O280" i="5"/>
  <c r="O292" i="5"/>
  <c r="O295" i="5"/>
  <c r="O307" i="5"/>
  <c r="O312" i="5"/>
  <c r="O324" i="5"/>
  <c r="O327" i="5"/>
  <c r="O339" i="5"/>
  <c r="O344" i="5"/>
  <c r="O356" i="5"/>
  <c r="O359" i="5"/>
  <c r="O371" i="5"/>
  <c r="O376" i="5"/>
  <c r="O388" i="5"/>
  <c r="O391" i="5"/>
  <c r="O403" i="5"/>
  <c r="O408" i="5"/>
  <c r="O420" i="5"/>
  <c r="O423" i="5"/>
  <c r="O435" i="5"/>
  <c r="O440" i="5"/>
</calcChain>
</file>

<file path=xl/sharedStrings.xml><?xml version="1.0" encoding="utf-8"?>
<sst xmlns="http://schemas.openxmlformats.org/spreadsheetml/2006/main" count="3134" uniqueCount="1286">
  <si>
    <t>San Martin</t>
  </si>
  <si>
    <t>AREA</t>
  </si>
  <si>
    <t>ZONA</t>
  </si>
  <si>
    <t>PATERNO</t>
  </si>
  <si>
    <t>MATERNO</t>
  </si>
  <si>
    <t>SEXO</t>
  </si>
  <si>
    <t>FECNAC</t>
  </si>
  <si>
    <t>FECING</t>
  </si>
  <si>
    <t>CATEGO</t>
  </si>
  <si>
    <t>SUELDO</t>
  </si>
  <si>
    <t>BONIFICACION</t>
  </si>
  <si>
    <t>DESCUENTOS</t>
  </si>
  <si>
    <t>TOTAL</t>
  </si>
  <si>
    <t>ADM0036</t>
  </si>
  <si>
    <t>ADMINISTRACIÓN</t>
  </si>
  <si>
    <t>ESTE</t>
  </si>
  <si>
    <t>Caceres</t>
  </si>
  <si>
    <t>Alva</t>
  </si>
  <si>
    <t>Gualberto</t>
  </si>
  <si>
    <t>MASCULINO</t>
  </si>
  <si>
    <t>ADM0050</t>
  </si>
  <si>
    <t>Torres</t>
  </si>
  <si>
    <t>Infante</t>
  </si>
  <si>
    <t>Manuel</t>
  </si>
  <si>
    <t>ADM0035</t>
  </si>
  <si>
    <t>Tantero</t>
  </si>
  <si>
    <t>Flores</t>
  </si>
  <si>
    <t>Jacinto</t>
  </si>
  <si>
    <t>ADM0051</t>
  </si>
  <si>
    <t>Gonzales</t>
  </si>
  <si>
    <t>Jony</t>
  </si>
  <si>
    <t>ADM0019</t>
  </si>
  <si>
    <t>Valderrama</t>
  </si>
  <si>
    <t>Herrera</t>
  </si>
  <si>
    <t>Humberto</t>
  </si>
  <si>
    <t>ADM0057</t>
  </si>
  <si>
    <t>Madrigal</t>
  </si>
  <si>
    <t>Fernandez</t>
  </si>
  <si>
    <t>Ana Luisa</t>
  </si>
  <si>
    <t>FEMENINO</t>
  </si>
  <si>
    <t>ADM0025</t>
  </si>
  <si>
    <t>Soto</t>
  </si>
  <si>
    <t>Alegre</t>
  </si>
  <si>
    <t>Marco</t>
  </si>
  <si>
    <t>ADM0018</t>
  </si>
  <si>
    <t>Conde</t>
  </si>
  <si>
    <t>Barrientos</t>
  </si>
  <si>
    <t>Nancy</t>
  </si>
  <si>
    <t>ADM0042</t>
  </si>
  <si>
    <t>Palpa</t>
  </si>
  <si>
    <t>Corochano</t>
  </si>
  <si>
    <t>ADM0031</t>
  </si>
  <si>
    <t>NORTE</t>
  </si>
  <si>
    <t>Marca</t>
  </si>
  <si>
    <t>Agustin</t>
  </si>
  <si>
    <t>ADM0014</t>
  </si>
  <si>
    <t>Saldana</t>
  </si>
  <si>
    <t>Solis</t>
  </si>
  <si>
    <t>Gaby</t>
  </si>
  <si>
    <t>ADM0043</t>
  </si>
  <si>
    <t>Carrasco</t>
  </si>
  <si>
    <t>Pacharri</t>
  </si>
  <si>
    <t>Jorge</t>
  </si>
  <si>
    <t>ADM0045</t>
  </si>
  <si>
    <t>Lopez</t>
  </si>
  <si>
    <t>Alberto</t>
  </si>
  <si>
    <t>ADM0046</t>
  </si>
  <si>
    <t>Huraca</t>
  </si>
  <si>
    <t>Genoves</t>
  </si>
  <si>
    <t>Ana</t>
  </si>
  <si>
    <t>ADM0015</t>
  </si>
  <si>
    <t>Nunez</t>
  </si>
  <si>
    <t>Casas</t>
  </si>
  <si>
    <t>Carmen</t>
  </si>
  <si>
    <t>ADM0013</t>
  </si>
  <si>
    <t>Diaz</t>
  </si>
  <si>
    <t>Guevara</t>
  </si>
  <si>
    <t>Rosa</t>
  </si>
  <si>
    <t>ADM0044</t>
  </si>
  <si>
    <t>Canado</t>
  </si>
  <si>
    <t>Morales</t>
  </si>
  <si>
    <t>Arturo</t>
  </si>
  <si>
    <t>ADM0059</t>
  </si>
  <si>
    <t>Pomarino</t>
  </si>
  <si>
    <t>Chavez</t>
  </si>
  <si>
    <t>Isaac</t>
  </si>
  <si>
    <t>ADM0032</t>
  </si>
  <si>
    <t>Sanchez</t>
  </si>
  <si>
    <t>Ciriaco</t>
  </si>
  <si>
    <t>Pedro</t>
  </si>
  <si>
    <t>ADM0063</t>
  </si>
  <si>
    <t>Japura</t>
  </si>
  <si>
    <t>Chachajaqu</t>
  </si>
  <si>
    <t>Augusto</t>
  </si>
  <si>
    <t>ADM0027</t>
  </si>
  <si>
    <t>Larragan</t>
  </si>
  <si>
    <t>Zimic</t>
  </si>
  <si>
    <t>ADM0062</t>
  </si>
  <si>
    <t>Gutierrez</t>
  </si>
  <si>
    <t>Hector</t>
  </si>
  <si>
    <t>ADM0047</t>
  </si>
  <si>
    <t>Barrechana</t>
  </si>
  <si>
    <t>Jordano</t>
  </si>
  <si>
    <t>Ulises</t>
  </si>
  <si>
    <t>ADM0058</t>
  </si>
  <si>
    <t>Mateo</t>
  </si>
  <si>
    <t>Saladino</t>
  </si>
  <si>
    <t>Angela</t>
  </si>
  <si>
    <t>ADM0030</t>
  </si>
  <si>
    <t>Gomez</t>
  </si>
  <si>
    <t>Ricardo</t>
  </si>
  <si>
    <t>ADM0024</t>
  </si>
  <si>
    <t>Rueda</t>
  </si>
  <si>
    <t>Francisco</t>
  </si>
  <si>
    <t>ADM0026</t>
  </si>
  <si>
    <t>Uribe</t>
  </si>
  <si>
    <t>Antunez</t>
  </si>
  <si>
    <t>Raul</t>
  </si>
  <si>
    <t>ADM0041</t>
  </si>
  <si>
    <t>OESTE</t>
  </si>
  <si>
    <t>Palomino</t>
  </si>
  <si>
    <t>Esquerre</t>
  </si>
  <si>
    <t>Peter</t>
  </si>
  <si>
    <t>ADM0054</t>
  </si>
  <si>
    <t>Valencia</t>
  </si>
  <si>
    <t>Zuloaga</t>
  </si>
  <si>
    <t>Susana</t>
  </si>
  <si>
    <t>ADM0023</t>
  </si>
  <si>
    <t>Medina</t>
  </si>
  <si>
    <t>Bendezu</t>
  </si>
  <si>
    <t>ADM0039</t>
  </si>
  <si>
    <t>Vargas</t>
  </si>
  <si>
    <t>Ruiz</t>
  </si>
  <si>
    <t>Fernando</t>
  </si>
  <si>
    <t>ADM0020</t>
  </si>
  <si>
    <t>Mujica</t>
  </si>
  <si>
    <t>Laos</t>
  </si>
  <si>
    <t>Eddy</t>
  </si>
  <si>
    <t>ADM0038</t>
  </si>
  <si>
    <t>Martorrel</t>
  </si>
  <si>
    <t>ADM0056</t>
  </si>
  <si>
    <t>Bolivar</t>
  </si>
  <si>
    <t>Banquero</t>
  </si>
  <si>
    <t>Aenaldo</t>
  </si>
  <si>
    <t>ADM0053</t>
  </si>
  <si>
    <t>ADM0022</t>
  </si>
  <si>
    <t>Hernandez</t>
  </si>
  <si>
    <t>Osorio</t>
  </si>
  <si>
    <t>Fidel</t>
  </si>
  <si>
    <t>ADM0040</t>
  </si>
  <si>
    <t>Arias</t>
  </si>
  <si>
    <t>Jose</t>
  </si>
  <si>
    <t>ADM0021</t>
  </si>
  <si>
    <t>Valenzuela</t>
  </si>
  <si>
    <t>Checcllo</t>
  </si>
  <si>
    <t>Daniel</t>
  </si>
  <si>
    <t>ADM0052</t>
  </si>
  <si>
    <t>Nicanor</t>
  </si>
  <si>
    <t>ADM0037</t>
  </si>
  <si>
    <t>Cochachin</t>
  </si>
  <si>
    <t>Capcha</t>
  </si>
  <si>
    <t>Joaquin</t>
  </si>
  <si>
    <t>ADM0055</t>
  </si>
  <si>
    <t>Valeriano</t>
  </si>
  <si>
    <t>Guillermo</t>
  </si>
  <si>
    <t>ADM0016</t>
  </si>
  <si>
    <t>SUR</t>
  </si>
  <si>
    <t>Campos</t>
  </si>
  <si>
    <t>Miriam</t>
  </si>
  <si>
    <t>ADM0049</t>
  </si>
  <si>
    <t>Graziano</t>
  </si>
  <si>
    <t>Luis</t>
  </si>
  <si>
    <t>ADM0064</t>
  </si>
  <si>
    <t>Chaina</t>
  </si>
  <si>
    <t>Borda</t>
  </si>
  <si>
    <t>Alejandra</t>
  </si>
  <si>
    <t>ADM0033</t>
  </si>
  <si>
    <t>Castro</t>
  </si>
  <si>
    <t>Duarte</t>
  </si>
  <si>
    <t>ADM0060</t>
  </si>
  <si>
    <t>Tartufo</t>
  </si>
  <si>
    <t>Cornejo</t>
  </si>
  <si>
    <t>Samuel</t>
  </si>
  <si>
    <t>ADM0065</t>
  </si>
  <si>
    <t>Garcia</t>
  </si>
  <si>
    <t>Pamela</t>
  </si>
  <si>
    <t>ADM0061</t>
  </si>
  <si>
    <t>Leyva</t>
  </si>
  <si>
    <t>Arcano</t>
  </si>
  <si>
    <t>Genaro</t>
  </si>
  <si>
    <t>ADM0017</t>
  </si>
  <si>
    <t>Limonchi</t>
  </si>
  <si>
    <t>Mabel</t>
  </si>
  <si>
    <t>ADM0034</t>
  </si>
  <si>
    <t>Juan</t>
  </si>
  <si>
    <t>ADM0048</t>
  </si>
  <si>
    <t>Morante</t>
  </si>
  <si>
    <t>Bardelli</t>
  </si>
  <si>
    <t>ADM0028</t>
  </si>
  <si>
    <t>Bayona</t>
  </si>
  <si>
    <t>Erick</t>
  </si>
  <si>
    <t>ADM0029</t>
  </si>
  <si>
    <t>Regalado</t>
  </si>
  <si>
    <t>Antero</t>
  </si>
  <si>
    <t>CON0047</t>
  </si>
  <si>
    <t>CONTABILIDAD</t>
  </si>
  <si>
    <t>Huamani</t>
  </si>
  <si>
    <t>Jilguero</t>
  </si>
  <si>
    <t>CON0117</t>
  </si>
  <si>
    <t>Esparza</t>
  </si>
  <si>
    <t>Alicia</t>
  </si>
  <si>
    <t>CON0010</t>
  </si>
  <si>
    <t>Editnivia</t>
  </si>
  <si>
    <t>Ramirez</t>
  </si>
  <si>
    <t>CON0011</t>
  </si>
  <si>
    <t>Ballardo</t>
  </si>
  <si>
    <t>Sonia</t>
  </si>
  <si>
    <t>CON0123</t>
  </si>
  <si>
    <t>Collantes</t>
  </si>
  <si>
    <t>Lavado</t>
  </si>
  <si>
    <t>Alejandro</t>
  </si>
  <si>
    <t>CON0017</t>
  </si>
  <si>
    <t>Rodriguez</t>
  </si>
  <si>
    <t>Linares</t>
  </si>
  <si>
    <t>Juana</t>
  </si>
  <si>
    <t>CON0054</t>
  </si>
  <si>
    <t>Quispe</t>
  </si>
  <si>
    <t>CON0027</t>
  </si>
  <si>
    <t>Alcazar</t>
  </si>
  <si>
    <t>Ocampo</t>
  </si>
  <si>
    <t>CON0071</t>
  </si>
  <si>
    <t>Paredes</t>
  </si>
  <si>
    <t>Arana</t>
  </si>
  <si>
    <t>Ruben</t>
  </si>
  <si>
    <t>CON0099</t>
  </si>
  <si>
    <t>Lozano</t>
  </si>
  <si>
    <t>Vallejo</t>
  </si>
  <si>
    <t>Ruth</t>
  </si>
  <si>
    <t>CON0094</t>
  </si>
  <si>
    <t>Galindo</t>
  </si>
  <si>
    <t>Carlos</t>
  </si>
  <si>
    <t>CON0079</t>
  </si>
  <si>
    <t>Ibarra</t>
  </si>
  <si>
    <t>CON0042</t>
  </si>
  <si>
    <t>Jimenez</t>
  </si>
  <si>
    <t>Filomeno</t>
  </si>
  <si>
    <t>CON0064</t>
  </si>
  <si>
    <t>Paz</t>
  </si>
  <si>
    <t>CON0034</t>
  </si>
  <si>
    <t>Patiño</t>
  </si>
  <si>
    <t>Tovar</t>
  </si>
  <si>
    <t>Edson</t>
  </si>
  <si>
    <t>CON0100</t>
  </si>
  <si>
    <t>Llanos</t>
  </si>
  <si>
    <t>Maria</t>
  </si>
  <si>
    <t>CON0048</t>
  </si>
  <si>
    <t>Delfor</t>
  </si>
  <si>
    <t>Gonzalo</t>
  </si>
  <si>
    <t>CON0116</t>
  </si>
  <si>
    <t>Seminario</t>
  </si>
  <si>
    <t>Peña</t>
  </si>
  <si>
    <t>Johan</t>
  </si>
  <si>
    <t>CON0136</t>
  </si>
  <si>
    <t>Cardenas</t>
  </si>
  <si>
    <t>CON0080</t>
  </si>
  <si>
    <t>Peralta</t>
  </si>
  <si>
    <t>Roca</t>
  </si>
  <si>
    <t>CON0106</t>
  </si>
  <si>
    <t>Zavala</t>
  </si>
  <si>
    <t>Aparicio</t>
  </si>
  <si>
    <t>Augustp</t>
  </si>
  <si>
    <t>CON0028</t>
  </si>
  <si>
    <t>Melgar</t>
  </si>
  <si>
    <t>La Torre</t>
  </si>
  <si>
    <t>CON0086</t>
  </si>
  <si>
    <t>Munayco</t>
  </si>
  <si>
    <t>Damian</t>
  </si>
  <si>
    <t>CON0065</t>
  </si>
  <si>
    <t>Puente</t>
  </si>
  <si>
    <t>Carhuaricr</t>
  </si>
  <si>
    <t>Hodi</t>
  </si>
  <si>
    <t>CON0127</t>
  </si>
  <si>
    <t>Cabreba</t>
  </si>
  <si>
    <t>CON0113</t>
  </si>
  <si>
    <t>Moreyra</t>
  </si>
  <si>
    <t>Doris</t>
  </si>
  <si>
    <t>CON0140</t>
  </si>
  <si>
    <t>Dominguez</t>
  </si>
  <si>
    <t>Calderon</t>
  </si>
  <si>
    <t>Olga</t>
  </si>
  <si>
    <t>CON0024</t>
  </si>
  <si>
    <t>Solorzano</t>
  </si>
  <si>
    <t>Palacios</t>
  </si>
  <si>
    <t>Jenny</t>
  </si>
  <si>
    <t>CON0043</t>
  </si>
  <si>
    <t>CON0019</t>
  </si>
  <si>
    <t>Ore</t>
  </si>
  <si>
    <t>Lazaro</t>
  </si>
  <si>
    <t>CON0107</t>
  </si>
  <si>
    <t>Marticoren</t>
  </si>
  <si>
    <t>Lucia</t>
  </si>
  <si>
    <t>CON0087</t>
  </si>
  <si>
    <t>Apestegui</t>
  </si>
  <si>
    <t>Salvador</t>
  </si>
  <si>
    <t>Lucita</t>
  </si>
  <si>
    <t>CON0112</t>
  </si>
  <si>
    <t>Carrilo</t>
  </si>
  <si>
    <t>Bocanegra</t>
  </si>
  <si>
    <t>CON0128</t>
  </si>
  <si>
    <t>Alvarez</t>
  </si>
  <si>
    <t>CON0125</t>
  </si>
  <si>
    <t>Carbajal</t>
  </si>
  <si>
    <t>Inocente</t>
  </si>
  <si>
    <t>Dora</t>
  </si>
  <si>
    <t>CON0088</t>
  </si>
  <si>
    <t>Muñoz</t>
  </si>
  <si>
    <t>Blanca</t>
  </si>
  <si>
    <t>CON0105</t>
  </si>
  <si>
    <t>Valiente</t>
  </si>
  <si>
    <t>Teresa</t>
  </si>
  <si>
    <t>CON0061</t>
  </si>
  <si>
    <t>Chumbimune</t>
  </si>
  <si>
    <t>Armando</t>
  </si>
  <si>
    <t>CON0073</t>
  </si>
  <si>
    <t>Valdivia</t>
  </si>
  <si>
    <t>Altamirano</t>
  </si>
  <si>
    <t>CON0036</t>
  </si>
  <si>
    <t>Kenko</t>
  </si>
  <si>
    <t>CON0016</t>
  </si>
  <si>
    <t>Jaime</t>
  </si>
  <si>
    <t>CON0126</t>
  </si>
  <si>
    <t>Salazar</t>
  </si>
  <si>
    <t>Vivar</t>
  </si>
  <si>
    <t>Luz</t>
  </si>
  <si>
    <t>CON0091</t>
  </si>
  <si>
    <t>Allende</t>
  </si>
  <si>
    <t>Padilla</t>
  </si>
  <si>
    <t>Diana</t>
  </si>
  <si>
    <t>CON0108</t>
  </si>
  <si>
    <t>Amoros</t>
  </si>
  <si>
    <t>Terrones</t>
  </si>
  <si>
    <t>Mario</t>
  </si>
  <si>
    <t>CON0076</t>
  </si>
  <si>
    <t>Toledo</t>
  </si>
  <si>
    <t>Cesar</t>
  </si>
  <si>
    <t>CON0138</t>
  </si>
  <si>
    <t>Caveduque</t>
  </si>
  <si>
    <t>Chamorro</t>
  </si>
  <si>
    <t>CON0044</t>
  </si>
  <si>
    <t>Ferrel</t>
  </si>
  <si>
    <t>Fuentes</t>
  </si>
  <si>
    <t>CON0096</t>
  </si>
  <si>
    <t>Lau</t>
  </si>
  <si>
    <t>Li</t>
  </si>
  <si>
    <t>Hilda</t>
  </si>
  <si>
    <t>CON0141</t>
  </si>
  <si>
    <t>Rengifo</t>
  </si>
  <si>
    <t>Isabell</t>
  </si>
  <si>
    <t>CON0095</t>
  </si>
  <si>
    <t>Benaducci</t>
  </si>
  <si>
    <t>Manrique</t>
  </si>
  <si>
    <t>Gloria</t>
  </si>
  <si>
    <t>CON0060</t>
  </si>
  <si>
    <t>Aliaga</t>
  </si>
  <si>
    <t>CON0074</t>
  </si>
  <si>
    <t>Zorozabal</t>
  </si>
  <si>
    <t>CON0072</t>
  </si>
  <si>
    <t>Paiba</t>
  </si>
  <si>
    <t>Cossios</t>
  </si>
  <si>
    <t>CON0037</t>
  </si>
  <si>
    <t>Mamani</t>
  </si>
  <si>
    <t>Federico</t>
  </si>
  <si>
    <t>CON0075</t>
  </si>
  <si>
    <t>Duran</t>
  </si>
  <si>
    <t>Hurtado</t>
  </si>
  <si>
    <t>Ivan</t>
  </si>
  <si>
    <t>CON0055</t>
  </si>
  <si>
    <t>Jara</t>
  </si>
  <si>
    <t>French</t>
  </si>
  <si>
    <t>Victoria</t>
  </si>
  <si>
    <t>CON0124</t>
  </si>
  <si>
    <t>Moreno</t>
  </si>
  <si>
    <t>Barzola</t>
  </si>
  <si>
    <t>CON0137</t>
  </si>
  <si>
    <t>Benites</t>
  </si>
  <si>
    <t>Blanco</t>
  </si>
  <si>
    <t>CON0022</t>
  </si>
  <si>
    <t>Chumpitaz</t>
  </si>
  <si>
    <t>Hoyos</t>
  </si>
  <si>
    <t>CON0089</t>
  </si>
  <si>
    <t>Delia</t>
  </si>
  <si>
    <t>CON0059</t>
  </si>
  <si>
    <t>De La Cruz</t>
  </si>
  <si>
    <t>CON0018</t>
  </si>
  <si>
    <t>Levano</t>
  </si>
  <si>
    <t>CON0139</t>
  </si>
  <si>
    <t>Cruz</t>
  </si>
  <si>
    <t>Marleny</t>
  </si>
  <si>
    <t>CON0039</t>
  </si>
  <si>
    <t>Huertas</t>
  </si>
  <si>
    <t>CON0056</t>
  </si>
  <si>
    <t>Claudio</t>
  </si>
  <si>
    <t>Castilla</t>
  </si>
  <si>
    <t>CON0053</t>
  </si>
  <si>
    <t>Huaman</t>
  </si>
  <si>
    <t>CON0090</t>
  </si>
  <si>
    <t>Tirado</t>
  </si>
  <si>
    <t>Idoña</t>
  </si>
  <si>
    <t>Haydee</t>
  </si>
  <si>
    <t>CON0038</t>
  </si>
  <si>
    <t>CON0111</t>
  </si>
  <si>
    <t>Abarca</t>
  </si>
  <si>
    <t>Pezo</t>
  </si>
  <si>
    <t>CON0023</t>
  </si>
  <si>
    <t>Vivanco</t>
  </si>
  <si>
    <t>CON0035</t>
  </si>
  <si>
    <t>Arangoitia</t>
  </si>
  <si>
    <t>Edgar</t>
  </si>
  <si>
    <t>CON0084</t>
  </si>
  <si>
    <t>Marquez</t>
  </si>
  <si>
    <t>CON0050</t>
  </si>
  <si>
    <t>Tinoco</t>
  </si>
  <si>
    <t>Tarazona</t>
  </si>
  <si>
    <t>Marina</t>
  </si>
  <si>
    <t>CON0133</t>
  </si>
  <si>
    <t>Castillo</t>
  </si>
  <si>
    <t>Martha</t>
  </si>
  <si>
    <t>CON0049</t>
  </si>
  <si>
    <t>Kento</t>
  </si>
  <si>
    <t>CON0015</t>
  </si>
  <si>
    <t>Urdanivia</t>
  </si>
  <si>
    <t>Ramires</t>
  </si>
  <si>
    <t>Ivonne</t>
  </si>
  <si>
    <t>CON0082</t>
  </si>
  <si>
    <t>Merino</t>
  </si>
  <si>
    <t>Leidi</t>
  </si>
  <si>
    <t>CON0052</t>
  </si>
  <si>
    <t>Valverde</t>
  </si>
  <si>
    <t>CON0033</t>
  </si>
  <si>
    <t>Vilchez</t>
  </si>
  <si>
    <t>Samalloa</t>
  </si>
  <si>
    <t>CON0012</t>
  </si>
  <si>
    <t>Bravo</t>
  </si>
  <si>
    <t>Carranza</t>
  </si>
  <si>
    <t>Julia</t>
  </si>
  <si>
    <t>CON0120</t>
  </si>
  <si>
    <t>CON0068</t>
  </si>
  <si>
    <t>Dionisio</t>
  </si>
  <si>
    <t>Balmes</t>
  </si>
  <si>
    <t>CON0014</t>
  </si>
  <si>
    <t>Bellido</t>
  </si>
  <si>
    <t>CON0132</t>
  </si>
  <si>
    <t>Molina</t>
  </si>
  <si>
    <t>Cordova</t>
  </si>
  <si>
    <t>Elena</t>
  </si>
  <si>
    <t>CON0013</t>
  </si>
  <si>
    <t>CON0081</t>
  </si>
  <si>
    <t>Ramos</t>
  </si>
  <si>
    <t>CON0083</t>
  </si>
  <si>
    <t>Hinostroza</t>
  </si>
  <si>
    <t>Elias</t>
  </si>
  <si>
    <t>CON0131</t>
  </si>
  <si>
    <t>Sotomayor</t>
  </si>
  <si>
    <t>Romero</t>
  </si>
  <si>
    <t>CON0134</t>
  </si>
  <si>
    <t>Oyola</t>
  </si>
  <si>
    <t>Enriquez</t>
  </si>
  <si>
    <t>CON0029</t>
  </si>
  <si>
    <t>Alcalde</t>
  </si>
  <si>
    <t>CON0135</t>
  </si>
  <si>
    <t>Jose Luis</t>
  </si>
  <si>
    <t>CON0031</t>
  </si>
  <si>
    <t>Munares</t>
  </si>
  <si>
    <t>Tapia</t>
  </si>
  <si>
    <t>Elizabeth</t>
  </si>
  <si>
    <t>CON0069</t>
  </si>
  <si>
    <t>Espinoza</t>
  </si>
  <si>
    <t>Neyra</t>
  </si>
  <si>
    <t>CON0121</t>
  </si>
  <si>
    <t>Domingo</t>
  </si>
  <si>
    <t>CON0101</t>
  </si>
  <si>
    <t>Ana Maria</t>
  </si>
  <si>
    <t>CON0032</t>
  </si>
  <si>
    <t>Bullon</t>
  </si>
  <si>
    <t>CON0030</t>
  </si>
  <si>
    <t>CON0102</t>
  </si>
  <si>
    <t>Elsa</t>
  </si>
  <si>
    <t>CON0104</t>
  </si>
  <si>
    <t>Rosales</t>
  </si>
  <si>
    <t>Terrazas</t>
  </si>
  <si>
    <t>CON0103</t>
  </si>
  <si>
    <t>Alcira</t>
  </si>
  <si>
    <t>CON0066</t>
  </si>
  <si>
    <t>CON0067</t>
  </si>
  <si>
    <t>Rondan</t>
  </si>
  <si>
    <t>CON0051</t>
  </si>
  <si>
    <t>CON0070</t>
  </si>
  <si>
    <t>Vela</t>
  </si>
  <si>
    <t>Marinoly</t>
  </si>
  <si>
    <t>CON0118</t>
  </si>
  <si>
    <t>Huapaya</t>
  </si>
  <si>
    <t>Pecho</t>
  </si>
  <si>
    <t>Gladys</t>
  </si>
  <si>
    <t>CON0122</t>
  </si>
  <si>
    <t>La Hoz</t>
  </si>
  <si>
    <t>Cecilia</t>
  </si>
  <si>
    <t>CON0119</t>
  </si>
  <si>
    <t>Velez</t>
  </si>
  <si>
    <t>CON0085</t>
  </si>
  <si>
    <t>Alania</t>
  </si>
  <si>
    <t>Jenny Caro</t>
  </si>
  <si>
    <t>CON0109</t>
  </si>
  <si>
    <t>Perez</t>
  </si>
  <si>
    <t>Alcantara</t>
  </si>
  <si>
    <t>Miguel</t>
  </si>
  <si>
    <t>CON0077</t>
  </si>
  <si>
    <t>Allona</t>
  </si>
  <si>
    <t>CON0026</t>
  </si>
  <si>
    <t>Trujillo</t>
  </si>
  <si>
    <t>Preda</t>
  </si>
  <si>
    <t>CON0115</t>
  </si>
  <si>
    <t>Carrillo</t>
  </si>
  <si>
    <t>CON0114</t>
  </si>
  <si>
    <t>Galvez</t>
  </si>
  <si>
    <t>Luisa</t>
  </si>
  <si>
    <t>CON0078</t>
  </si>
  <si>
    <t>Lujan</t>
  </si>
  <si>
    <t>Rondo</t>
  </si>
  <si>
    <t>Antonio</t>
  </si>
  <si>
    <t>CON0041</t>
  </si>
  <si>
    <t>Revilla</t>
  </si>
  <si>
    <t>CON0129</t>
  </si>
  <si>
    <t>Carmela</t>
  </si>
  <si>
    <t>CON0130</t>
  </si>
  <si>
    <t>Capillo</t>
  </si>
  <si>
    <t>CON0098</t>
  </si>
  <si>
    <t>Salhuana</t>
  </si>
  <si>
    <t>Quiroz</t>
  </si>
  <si>
    <t>Consuelo</t>
  </si>
  <si>
    <t>CON0093</t>
  </si>
  <si>
    <t>Toribio</t>
  </si>
  <si>
    <t>Olivos</t>
  </si>
  <si>
    <t>Yonny</t>
  </si>
  <si>
    <t>CON0092</t>
  </si>
  <si>
    <t>Portilla</t>
  </si>
  <si>
    <t>Victor</t>
  </si>
  <si>
    <t>CON0057</t>
  </si>
  <si>
    <t>CON0062</t>
  </si>
  <si>
    <t>Yrigoyen</t>
  </si>
  <si>
    <t>Mireya</t>
  </si>
  <si>
    <t>CON0046</t>
  </si>
  <si>
    <t>Revoredo</t>
  </si>
  <si>
    <t>CON0045</t>
  </si>
  <si>
    <t>CON0020</t>
  </si>
  <si>
    <t>Cerna</t>
  </si>
  <si>
    <t>Ortega</t>
  </si>
  <si>
    <t>CON0025</t>
  </si>
  <si>
    <t>Galves</t>
  </si>
  <si>
    <t>Jesus</t>
  </si>
  <si>
    <t>CON0021</t>
  </si>
  <si>
    <t>Piscoya</t>
  </si>
  <si>
    <t>Vicente</t>
  </si>
  <si>
    <t>CON0058</t>
  </si>
  <si>
    <t>Bohorquez</t>
  </si>
  <si>
    <t>CON0110</t>
  </si>
  <si>
    <t>Atencio</t>
  </si>
  <si>
    <t>Nelly</t>
  </si>
  <si>
    <t>CON0097</t>
  </si>
  <si>
    <t>Alipio</t>
  </si>
  <si>
    <t>CON0063</t>
  </si>
  <si>
    <t>Abad</t>
  </si>
  <si>
    <t>CON0040</t>
  </si>
  <si>
    <t>Humareda</t>
  </si>
  <si>
    <t>INF0051</t>
  </si>
  <si>
    <t>FINANZAS</t>
  </si>
  <si>
    <t>Munoz</t>
  </si>
  <si>
    <t>INF0088</t>
  </si>
  <si>
    <t>Munante</t>
  </si>
  <si>
    <t>Orlando</t>
  </si>
  <si>
    <t>INF0037</t>
  </si>
  <si>
    <t>Patino</t>
  </si>
  <si>
    <t>Oscar Pabl</t>
  </si>
  <si>
    <t>INF0019</t>
  </si>
  <si>
    <t>Supo</t>
  </si>
  <si>
    <t>Humpiri</t>
  </si>
  <si>
    <t>INF0043</t>
  </si>
  <si>
    <t>Condezo</t>
  </si>
  <si>
    <t>Luis Ferna</t>
  </si>
  <si>
    <t>INF0081</t>
  </si>
  <si>
    <t>Holguin</t>
  </si>
  <si>
    <t>INF0071</t>
  </si>
  <si>
    <t>Llatas</t>
  </si>
  <si>
    <t>Vasquez</t>
  </si>
  <si>
    <t>Eduviges A</t>
  </si>
  <si>
    <t>INF0064</t>
  </si>
  <si>
    <t>Maguina</t>
  </si>
  <si>
    <t>Robles</t>
  </si>
  <si>
    <t>Victor Hug</t>
  </si>
  <si>
    <t>INF0059</t>
  </si>
  <si>
    <t>Mayo</t>
  </si>
  <si>
    <t>Hedwing Je</t>
  </si>
  <si>
    <t>INF0065</t>
  </si>
  <si>
    <t>Macera</t>
  </si>
  <si>
    <t>Rios</t>
  </si>
  <si>
    <t>Juan Carlo</t>
  </si>
  <si>
    <t>INF0014</t>
  </si>
  <si>
    <t>Grados</t>
  </si>
  <si>
    <t>Washington</t>
  </si>
  <si>
    <t>INF0036</t>
  </si>
  <si>
    <t>Guerrero</t>
  </si>
  <si>
    <t>Olga Juana</t>
  </si>
  <si>
    <t>INF0082</t>
  </si>
  <si>
    <t>Hidalgo</t>
  </si>
  <si>
    <t>Mejia</t>
  </si>
  <si>
    <t>Miguel Ang</t>
  </si>
  <si>
    <t>INF0026</t>
  </si>
  <si>
    <t>Schreiber</t>
  </si>
  <si>
    <t>INF0020</t>
  </si>
  <si>
    <t>Sullon</t>
  </si>
  <si>
    <t>Modesto</t>
  </si>
  <si>
    <t>INF0076</t>
  </si>
  <si>
    <t>Hugo</t>
  </si>
  <si>
    <t>Quinonez</t>
  </si>
  <si>
    <t>Jose Carlo</t>
  </si>
  <si>
    <t>INF0031</t>
  </si>
  <si>
    <t>INF0032</t>
  </si>
  <si>
    <t>Figueroa</t>
  </si>
  <si>
    <t>Arlex</t>
  </si>
  <si>
    <t>INF0033</t>
  </si>
  <si>
    <t>Reynoso</t>
  </si>
  <si>
    <t>Zarate</t>
  </si>
  <si>
    <t>INF0056</t>
  </si>
  <si>
    <t>Mesones</t>
  </si>
  <si>
    <t>Malaga</t>
  </si>
  <si>
    <t>Gustavo Om</t>
  </si>
  <si>
    <t>INF0070</t>
  </si>
  <si>
    <t>Lopes</t>
  </si>
  <si>
    <t>Aceda</t>
  </si>
  <si>
    <t>INF0060</t>
  </si>
  <si>
    <t>Aymayo</t>
  </si>
  <si>
    <t>Gerardo</t>
  </si>
  <si>
    <t>INF0045</t>
  </si>
  <si>
    <t>Pampa</t>
  </si>
  <si>
    <t>Machaca</t>
  </si>
  <si>
    <t>Edwin Fred</t>
  </si>
  <si>
    <t>INF0090</t>
  </si>
  <si>
    <t>Gamboa</t>
  </si>
  <si>
    <t>Hugo Enriq</t>
  </si>
  <si>
    <t>INF0055</t>
  </si>
  <si>
    <t>Mickle</t>
  </si>
  <si>
    <t>Juan Manue</t>
  </si>
  <si>
    <t>INF0016</t>
  </si>
  <si>
    <t>Galo Marci</t>
  </si>
  <si>
    <t>INF0052</t>
  </si>
  <si>
    <t>Montoya</t>
  </si>
  <si>
    <t>Lerzundi</t>
  </si>
  <si>
    <t>Pablo Edua</t>
  </si>
  <si>
    <t>INF0025</t>
  </si>
  <si>
    <t>Sandoval</t>
  </si>
  <si>
    <t>Mallqui</t>
  </si>
  <si>
    <t>Gilmer Roy</t>
  </si>
  <si>
    <t>INF0089</t>
  </si>
  <si>
    <t>Gamonal</t>
  </si>
  <si>
    <t>Pajuelo</t>
  </si>
  <si>
    <t>Cecilia De</t>
  </si>
  <si>
    <t>INF0027</t>
  </si>
  <si>
    <t>Velesvilla</t>
  </si>
  <si>
    <t>Mario Walt</t>
  </si>
  <si>
    <t>INF0078</t>
  </si>
  <si>
    <t>Iparraguir</t>
  </si>
  <si>
    <t>Machado</t>
  </si>
  <si>
    <t>INF0028</t>
  </si>
  <si>
    <t>Jose Vicen</t>
  </si>
  <si>
    <t>INF0044</t>
  </si>
  <si>
    <t>Bastidas</t>
  </si>
  <si>
    <t>INF0077</t>
  </si>
  <si>
    <t>Walter Fra</t>
  </si>
  <si>
    <t>INF0054</t>
  </si>
  <si>
    <t>Montalvo</t>
  </si>
  <si>
    <t>Cobos</t>
  </si>
  <si>
    <t>Gilbert</t>
  </si>
  <si>
    <t>INF0072</t>
  </si>
  <si>
    <t>Lino</t>
  </si>
  <si>
    <t>Oregon</t>
  </si>
  <si>
    <t>Juan Alfon</t>
  </si>
  <si>
    <t>INF0073</t>
  </si>
  <si>
    <t>Liizca</t>
  </si>
  <si>
    <t>Madueño</t>
  </si>
  <si>
    <t>Teodoro</t>
  </si>
  <si>
    <t>INF0061</t>
  </si>
  <si>
    <t>Matsukawa</t>
  </si>
  <si>
    <t>Maeda</t>
  </si>
  <si>
    <t>Sergio</t>
  </si>
  <si>
    <t>INF0053</t>
  </si>
  <si>
    <t>Monterrey</t>
  </si>
  <si>
    <t>Roque</t>
  </si>
  <si>
    <t>Santiago E</t>
  </si>
  <si>
    <t>INF0015</t>
  </si>
  <si>
    <t>INF0021</t>
  </si>
  <si>
    <t>Suarez</t>
  </si>
  <si>
    <t>Ojeda</t>
  </si>
  <si>
    <t>William</t>
  </si>
  <si>
    <t>INF0083</t>
  </si>
  <si>
    <t>Dulio</t>
  </si>
  <si>
    <t>INF0050</t>
  </si>
  <si>
    <t>Murillo</t>
  </si>
  <si>
    <t>Gutarra</t>
  </si>
  <si>
    <t>INF0084</t>
  </si>
  <si>
    <t>Guillen</t>
  </si>
  <si>
    <t>Luis Humbe</t>
  </si>
  <si>
    <t>INF0040</t>
  </si>
  <si>
    <t>Pita</t>
  </si>
  <si>
    <t>Velasquez</t>
  </si>
  <si>
    <t>INF0066</t>
  </si>
  <si>
    <t>Mac Donald</t>
  </si>
  <si>
    <t>Velasco</t>
  </si>
  <si>
    <t>Juan Rober</t>
  </si>
  <si>
    <t>INF0042</t>
  </si>
  <si>
    <t>Concepcion</t>
  </si>
  <si>
    <t>Hugo Cesar</t>
  </si>
  <si>
    <t>INF0022</t>
  </si>
  <si>
    <t>Silencio</t>
  </si>
  <si>
    <t>Huari</t>
  </si>
  <si>
    <t>Oscar Mari</t>
  </si>
  <si>
    <t>INF0068</t>
  </si>
  <si>
    <t>Lorenzo</t>
  </si>
  <si>
    <t>Mendizabal</t>
  </si>
  <si>
    <t>Pilar</t>
  </si>
  <si>
    <t>INF0047</t>
  </si>
  <si>
    <t>Wilmer Ang</t>
  </si>
  <si>
    <t>INF0087</t>
  </si>
  <si>
    <t>Daniel Jos</t>
  </si>
  <si>
    <t>INF0046</t>
  </si>
  <si>
    <t>Basas</t>
  </si>
  <si>
    <t>Abelardo</t>
  </si>
  <si>
    <t>INF0086</t>
  </si>
  <si>
    <t>Izquierdo</t>
  </si>
  <si>
    <t>Esther Mir</t>
  </si>
  <si>
    <t>INF0069</t>
  </si>
  <si>
    <t>Endo</t>
  </si>
  <si>
    <t>Jorge Luis</t>
  </si>
  <si>
    <t>INF0041</t>
  </si>
  <si>
    <t>Pisconte</t>
  </si>
  <si>
    <t>Pena</t>
  </si>
  <si>
    <t>Martin Edi</t>
  </si>
  <si>
    <t>INF0048</t>
  </si>
  <si>
    <t>Anaya</t>
  </si>
  <si>
    <t>INF0024</t>
  </si>
  <si>
    <t>Santos</t>
  </si>
  <si>
    <t>Canchucaja</t>
  </si>
  <si>
    <t>INF0038</t>
  </si>
  <si>
    <t>Quezada</t>
  </si>
  <si>
    <t>Mogrovejo</t>
  </si>
  <si>
    <t>Anibal Agu</t>
  </si>
  <si>
    <t>INF0049</t>
  </si>
  <si>
    <t>Naccha</t>
  </si>
  <si>
    <t>Gerardo Mi</t>
  </si>
  <si>
    <t>INF0067</t>
  </si>
  <si>
    <t>Luna</t>
  </si>
  <si>
    <t>INF0085</t>
  </si>
  <si>
    <t>Grushko</t>
  </si>
  <si>
    <t>De Leo</t>
  </si>
  <si>
    <t>Tatiana</t>
  </si>
  <si>
    <t>INF0023</t>
  </si>
  <si>
    <t>Segura</t>
  </si>
  <si>
    <t>Santisteba</t>
  </si>
  <si>
    <t>Luis Enriq</t>
  </si>
  <si>
    <t>INF0039</t>
  </si>
  <si>
    <t>Arrieta</t>
  </si>
  <si>
    <t>Jessica Gi</t>
  </si>
  <si>
    <t>INF0012</t>
  </si>
  <si>
    <t>Juro</t>
  </si>
  <si>
    <t>INF0029</t>
  </si>
  <si>
    <t>Roman</t>
  </si>
  <si>
    <t>Concha</t>
  </si>
  <si>
    <t>Dante Alfr</t>
  </si>
  <si>
    <t>INF0013</t>
  </si>
  <si>
    <t>Lazo</t>
  </si>
  <si>
    <t>Alberto Ge</t>
  </si>
  <si>
    <t>INF0035</t>
  </si>
  <si>
    <t>Rojas</t>
  </si>
  <si>
    <t>Santiago</t>
  </si>
  <si>
    <t>INF0079</t>
  </si>
  <si>
    <t>Huayta</t>
  </si>
  <si>
    <t>Madeleine</t>
  </si>
  <si>
    <t>INF0074</t>
  </si>
  <si>
    <t>Leon</t>
  </si>
  <si>
    <t>Alarcon</t>
  </si>
  <si>
    <t>Martin</t>
  </si>
  <si>
    <t>INF0034</t>
  </si>
  <si>
    <t>Raraz</t>
  </si>
  <si>
    <t>Pascual</t>
  </si>
  <si>
    <t>Walter</t>
  </si>
  <si>
    <t>INF0063</t>
  </si>
  <si>
    <t>Juan Rodol</t>
  </si>
  <si>
    <t>INF0062</t>
  </si>
  <si>
    <t>Martinez</t>
  </si>
  <si>
    <t>Norabuena</t>
  </si>
  <si>
    <t>INF0018</t>
  </si>
  <si>
    <t>Tello</t>
  </si>
  <si>
    <t>Mario Albe</t>
  </si>
  <si>
    <t>INF0030</t>
  </si>
  <si>
    <t>Pereda</t>
  </si>
  <si>
    <t>Oscar Hern</t>
  </si>
  <si>
    <t>INF0017</t>
  </si>
  <si>
    <t>Tenorio</t>
  </si>
  <si>
    <t>Nemesio Sa</t>
  </si>
  <si>
    <t>INF0058</t>
  </si>
  <si>
    <t>Melendez</t>
  </si>
  <si>
    <t>Pinedo</t>
  </si>
  <si>
    <t>INF0080</t>
  </si>
  <si>
    <t>Huarocc</t>
  </si>
  <si>
    <t>Daniel San</t>
  </si>
  <si>
    <t>INF0057</t>
  </si>
  <si>
    <t>Maximo Ant</t>
  </si>
  <si>
    <t>INF0075</t>
  </si>
  <si>
    <t>Durand</t>
  </si>
  <si>
    <t>Sabina</t>
  </si>
  <si>
    <t>MAR0071</t>
  </si>
  <si>
    <t>SEGURIDAD</t>
  </si>
  <si>
    <t>Zavaleta</t>
  </si>
  <si>
    <t>Zamalloa</t>
  </si>
  <si>
    <t>Hermenegil</t>
  </si>
  <si>
    <t>MAR0087</t>
  </si>
  <si>
    <t>Vidal</t>
  </si>
  <si>
    <t>Angela Roc</t>
  </si>
  <si>
    <t>MAR0077</t>
  </si>
  <si>
    <t>Ynacio</t>
  </si>
  <si>
    <t>Maria Yubi</t>
  </si>
  <si>
    <t>MAR0046</t>
  </si>
  <si>
    <t>Saciga</t>
  </si>
  <si>
    <t>Moya</t>
  </si>
  <si>
    <t>Edilberto</t>
  </si>
  <si>
    <t>MAR0023</t>
  </si>
  <si>
    <t>MAR0088</t>
  </si>
  <si>
    <t>Velarde</t>
  </si>
  <si>
    <t>Jesus Mari</t>
  </si>
  <si>
    <t>MAR0061</t>
  </si>
  <si>
    <t>Humala</t>
  </si>
  <si>
    <t>MAR0039</t>
  </si>
  <si>
    <t>Solano</t>
  </si>
  <si>
    <t>Sotelo</t>
  </si>
  <si>
    <t>Carlos Aug</t>
  </si>
  <si>
    <t>MAR0055</t>
  </si>
  <si>
    <t>MAR0022</t>
  </si>
  <si>
    <t>Matos</t>
  </si>
  <si>
    <t>Javier</t>
  </si>
  <si>
    <t>MAR0040</t>
  </si>
  <si>
    <t>Copara</t>
  </si>
  <si>
    <t>Bernuy</t>
  </si>
  <si>
    <t>MAR0054</t>
  </si>
  <si>
    <t>Polo</t>
  </si>
  <si>
    <t>MAR0070</t>
  </si>
  <si>
    <t>MAR0029</t>
  </si>
  <si>
    <t>Belaunde</t>
  </si>
  <si>
    <t>Estela</t>
  </si>
  <si>
    <t>MAR0062</t>
  </si>
  <si>
    <t>Quijandria</t>
  </si>
  <si>
    <t>Eloy</t>
  </si>
  <si>
    <t>MAR0050</t>
  </si>
  <si>
    <t>Yupanqui</t>
  </si>
  <si>
    <t>MAR0067</t>
  </si>
  <si>
    <t>Reategui</t>
  </si>
  <si>
    <t>Miñano</t>
  </si>
  <si>
    <t>Anavel</t>
  </si>
  <si>
    <t>MAR0084</t>
  </si>
  <si>
    <t>Vigo</t>
  </si>
  <si>
    <t>Jauregui</t>
  </si>
  <si>
    <t>MAR0013</t>
  </si>
  <si>
    <t>Villanueva</t>
  </si>
  <si>
    <t>Cauti</t>
  </si>
  <si>
    <t>Frida</t>
  </si>
  <si>
    <t>MAR0014</t>
  </si>
  <si>
    <t>MAR0076</t>
  </si>
  <si>
    <t>Zafra</t>
  </si>
  <si>
    <t>Tisnado</t>
  </si>
  <si>
    <t>Ana Manuel</t>
  </si>
  <si>
    <t>MAR0018</t>
  </si>
  <si>
    <t>Auca</t>
  </si>
  <si>
    <t>MAR0048</t>
  </si>
  <si>
    <t>Meza</t>
  </si>
  <si>
    <t>MAR0066</t>
  </si>
  <si>
    <t>Mandujano</t>
  </si>
  <si>
    <t>Correa</t>
  </si>
  <si>
    <t>Edwar</t>
  </si>
  <si>
    <t>MAR0079</t>
  </si>
  <si>
    <t>Villavicen</t>
  </si>
  <si>
    <t>Melgarejo</t>
  </si>
  <si>
    <t>Jose Anton</t>
  </si>
  <si>
    <t>MAR0082</t>
  </si>
  <si>
    <t>Villacrez</t>
  </si>
  <si>
    <t>Usquiano</t>
  </si>
  <si>
    <t>Walter Jos</t>
  </si>
  <si>
    <t>MAR0036</t>
  </si>
  <si>
    <t>Medrano</t>
  </si>
  <si>
    <t>Carmen Ros</t>
  </si>
  <si>
    <t>MAR0034</t>
  </si>
  <si>
    <t>Zapater</t>
  </si>
  <si>
    <t>Santana</t>
  </si>
  <si>
    <t>MAR0012</t>
  </si>
  <si>
    <t>Angel</t>
  </si>
  <si>
    <t>MAR0083</t>
  </si>
  <si>
    <t>Vilca</t>
  </si>
  <si>
    <t>Chura</t>
  </si>
  <si>
    <t>Betty Sofi</t>
  </si>
  <si>
    <t>MAR0030</t>
  </si>
  <si>
    <t>Jose  Albe</t>
  </si>
  <si>
    <t>MAR0078</t>
  </si>
  <si>
    <t>Yato</t>
  </si>
  <si>
    <t>Yanez</t>
  </si>
  <si>
    <t>Wilfredo</t>
  </si>
  <si>
    <t>MAR0017</t>
  </si>
  <si>
    <t>Quesada</t>
  </si>
  <si>
    <t>Huaca</t>
  </si>
  <si>
    <t>MAR0031</t>
  </si>
  <si>
    <t>Alayo</t>
  </si>
  <si>
    <t>Maria Tere</t>
  </si>
  <si>
    <t>MAR0049</t>
  </si>
  <si>
    <t>Ima</t>
  </si>
  <si>
    <t>MAR0035</t>
  </si>
  <si>
    <t>Yovera</t>
  </si>
  <si>
    <t>Leonel</t>
  </si>
  <si>
    <t>MAR0028</t>
  </si>
  <si>
    <t>Briceño</t>
  </si>
  <si>
    <t>Gustavo</t>
  </si>
  <si>
    <t>MAR0047</t>
  </si>
  <si>
    <t>Guadalupe</t>
  </si>
  <si>
    <t>MAR0051</t>
  </si>
  <si>
    <t>Inaupari</t>
  </si>
  <si>
    <t>MAR0063</t>
  </si>
  <si>
    <t>MAR0019</t>
  </si>
  <si>
    <t>MAR0057</t>
  </si>
  <si>
    <t>Kempez</t>
  </si>
  <si>
    <t>MAR0056</t>
  </si>
  <si>
    <t>Eduardo</t>
  </si>
  <si>
    <t>MAR0025</t>
  </si>
  <si>
    <t>Rivero</t>
  </si>
  <si>
    <t>Rosario</t>
  </si>
  <si>
    <t>MAR0090</t>
  </si>
  <si>
    <t>MAR0060</t>
  </si>
  <si>
    <t>MAR0074</t>
  </si>
  <si>
    <t>Zamora</t>
  </si>
  <si>
    <t>Roger Erne</t>
  </si>
  <si>
    <t>MAR0042</t>
  </si>
  <si>
    <t>Sevilla</t>
  </si>
  <si>
    <t>MAR0089</t>
  </si>
  <si>
    <t>Cueva</t>
  </si>
  <si>
    <t>MAR0041</t>
  </si>
  <si>
    <t>Aguilar</t>
  </si>
  <si>
    <t>MAR0073</t>
  </si>
  <si>
    <t>Uzurin</t>
  </si>
  <si>
    <t>MAR0024</t>
  </si>
  <si>
    <t>Del Pozo</t>
  </si>
  <si>
    <t>MAR0058</t>
  </si>
  <si>
    <t>Jeremias</t>
  </si>
  <si>
    <t>MAR0059</t>
  </si>
  <si>
    <t>Godoy</t>
  </si>
  <si>
    <t>MAR0026</t>
  </si>
  <si>
    <t>MAR0044</t>
  </si>
  <si>
    <t>Naupay</t>
  </si>
  <si>
    <t>Sofia</t>
  </si>
  <si>
    <t>MAR0075</t>
  </si>
  <si>
    <t>Zaldivar</t>
  </si>
  <si>
    <t>Waldo Rube</t>
  </si>
  <si>
    <t>MAR0043</t>
  </si>
  <si>
    <t>Rivera</t>
  </si>
  <si>
    <t>Thalia Joh</t>
  </si>
  <si>
    <t>MAR0027</t>
  </si>
  <si>
    <t>MAR0045</t>
  </si>
  <si>
    <t>La Rosa</t>
  </si>
  <si>
    <t>MAR0072</t>
  </si>
  <si>
    <t>Parra</t>
  </si>
  <si>
    <t>Usurin</t>
  </si>
  <si>
    <t>MAR0080</t>
  </si>
  <si>
    <t>Napuri</t>
  </si>
  <si>
    <t>Leon Aleja</t>
  </si>
  <si>
    <t>MAR0085</t>
  </si>
  <si>
    <t>Esperanza</t>
  </si>
  <si>
    <t>MAR0052</t>
  </si>
  <si>
    <t>Allurte</t>
  </si>
  <si>
    <t>MAR0032</t>
  </si>
  <si>
    <t>Alarco</t>
  </si>
  <si>
    <t>La Cruz</t>
  </si>
  <si>
    <t>Isabel</t>
  </si>
  <si>
    <t>MAR0020</t>
  </si>
  <si>
    <t>MAR0038</t>
  </si>
  <si>
    <t>Santa Cruz</t>
  </si>
  <si>
    <t>MAR0021</t>
  </si>
  <si>
    <t>Pinto</t>
  </si>
  <si>
    <t>MAR0068</t>
  </si>
  <si>
    <t>Minaya</t>
  </si>
  <si>
    <t>MAR0086</t>
  </si>
  <si>
    <t>Pantoja</t>
  </si>
  <si>
    <t>MAR0016</t>
  </si>
  <si>
    <t>Kurt</t>
  </si>
  <si>
    <t>Woll</t>
  </si>
  <si>
    <t>MAR0064</t>
  </si>
  <si>
    <t>Orlandini</t>
  </si>
  <si>
    <t>Olano</t>
  </si>
  <si>
    <t>MAR0069</t>
  </si>
  <si>
    <t>MAR0053</t>
  </si>
  <si>
    <t>Encalada</t>
  </si>
  <si>
    <t>Pablo</t>
  </si>
  <si>
    <t>MAR0081</t>
  </si>
  <si>
    <t>Villalba</t>
  </si>
  <si>
    <t>Ascencio</t>
  </si>
  <si>
    <t>Luzmila</t>
  </si>
  <si>
    <t>MAR0015</t>
  </si>
  <si>
    <t>MAR0065</t>
  </si>
  <si>
    <t>MAR0037</t>
  </si>
  <si>
    <t>Silva</t>
  </si>
  <si>
    <t>MAR0033</t>
  </si>
  <si>
    <t>Razuri</t>
  </si>
  <si>
    <t>Edwin</t>
  </si>
  <si>
    <t>SEB0023</t>
  </si>
  <si>
    <t>LOGÍSTICA</t>
  </si>
  <si>
    <t>Arauzo</t>
  </si>
  <si>
    <t>Jose Javie</t>
  </si>
  <si>
    <t>SEB0015</t>
  </si>
  <si>
    <t>Blas</t>
  </si>
  <si>
    <t>SEB0018</t>
  </si>
  <si>
    <t>Basilio</t>
  </si>
  <si>
    <t>David Anto</t>
  </si>
  <si>
    <t>SEB0019</t>
  </si>
  <si>
    <t>Bartra</t>
  </si>
  <si>
    <t>Gardini</t>
  </si>
  <si>
    <t>Gumer</t>
  </si>
  <si>
    <t>SEB0016</t>
  </si>
  <si>
    <t>Berrios</t>
  </si>
  <si>
    <t>Capurro</t>
  </si>
  <si>
    <t>Edda Vilma</t>
  </si>
  <si>
    <t>SEB0017</t>
  </si>
  <si>
    <t>Benavente</t>
  </si>
  <si>
    <t>Cesar Enri</t>
  </si>
  <si>
    <t>SEB0025</t>
  </si>
  <si>
    <t>Ambulodigu</t>
  </si>
  <si>
    <t>Jose Del C</t>
  </si>
  <si>
    <t>SEB0020</t>
  </si>
  <si>
    <t>Avalos</t>
  </si>
  <si>
    <t>Roberto Or</t>
  </si>
  <si>
    <t>SEB0024</t>
  </si>
  <si>
    <t>Anchante</t>
  </si>
  <si>
    <t>Hubert</t>
  </si>
  <si>
    <t>SEB0013</t>
  </si>
  <si>
    <t>Borjas</t>
  </si>
  <si>
    <t>Barviche</t>
  </si>
  <si>
    <t>SEB0012</t>
  </si>
  <si>
    <t>Aleman</t>
  </si>
  <si>
    <t>Pedro Luis</t>
  </si>
  <si>
    <t>SEB0014</t>
  </si>
  <si>
    <t>Combe</t>
  </si>
  <si>
    <t>Cesar Humb</t>
  </si>
  <si>
    <t>SEB0021</t>
  </si>
  <si>
    <t>Ascoy</t>
  </si>
  <si>
    <t>Campusano</t>
  </si>
  <si>
    <t>Miguel Osw</t>
  </si>
  <si>
    <t>SEB0026</t>
  </si>
  <si>
    <t>Alonso</t>
  </si>
  <si>
    <t>SEB0022</t>
  </si>
  <si>
    <t>Ascona</t>
  </si>
  <si>
    <t>Saenz</t>
  </si>
  <si>
    <t>Willmer Jo</t>
  </si>
  <si>
    <t>SEE0014</t>
  </si>
  <si>
    <t>Mirna Tere</t>
  </si>
  <si>
    <t>SEE0020</t>
  </si>
  <si>
    <t>SEE0030</t>
  </si>
  <si>
    <t>Cavero</t>
  </si>
  <si>
    <t>Juan Jose</t>
  </si>
  <si>
    <t>SEE0031</t>
  </si>
  <si>
    <t>Roberto</t>
  </si>
  <si>
    <t>SEE0037</t>
  </si>
  <si>
    <t>Cajahuarin</t>
  </si>
  <si>
    <t>Ureta</t>
  </si>
  <si>
    <t>Aquiles</t>
  </si>
  <si>
    <t>SEE0013</t>
  </si>
  <si>
    <t>Mendoza</t>
  </si>
  <si>
    <t>Luis Anton</t>
  </si>
  <si>
    <t>SEE0019</t>
  </si>
  <si>
    <t>Espejo</t>
  </si>
  <si>
    <t>Valera</t>
  </si>
  <si>
    <t>Maria De L</t>
  </si>
  <si>
    <t>SEE0021</t>
  </si>
  <si>
    <t>Diestra</t>
  </si>
  <si>
    <t>Goicochea</t>
  </si>
  <si>
    <t>Yrene Tere</t>
  </si>
  <si>
    <t>SEE0026</t>
  </si>
  <si>
    <t>Chavarria</t>
  </si>
  <si>
    <t>SEE0022</t>
  </si>
  <si>
    <t>Cosavalent</t>
  </si>
  <si>
    <t>Vidarte</t>
  </si>
  <si>
    <t>Silvia Aur</t>
  </si>
  <si>
    <t>SEE0027</t>
  </si>
  <si>
    <t>Chahuara</t>
  </si>
  <si>
    <t>Condori</t>
  </si>
  <si>
    <t>SEE0025</t>
  </si>
  <si>
    <t>Cieza</t>
  </si>
  <si>
    <t>Vega</t>
  </si>
  <si>
    <t>SEE0038</t>
  </si>
  <si>
    <t>Cairampoma</t>
  </si>
  <si>
    <t>Ricardo Ru</t>
  </si>
  <si>
    <t>SEE0034</t>
  </si>
  <si>
    <t>SEE0015</t>
  </si>
  <si>
    <t>Ruben Dari</t>
  </si>
  <si>
    <t>SEE0016</t>
  </si>
  <si>
    <t>Orbegoso</t>
  </si>
  <si>
    <t>SEE0018</t>
  </si>
  <si>
    <t>Jesus Marc</t>
  </si>
  <si>
    <t>SEE0035</t>
  </si>
  <si>
    <t>Cano</t>
  </si>
  <si>
    <t>Pablo Wilf</t>
  </si>
  <si>
    <t>SEE0017</t>
  </si>
  <si>
    <t>Navarro</t>
  </si>
  <si>
    <t>Juan Emili</t>
  </si>
  <si>
    <t>SEE0036</t>
  </si>
  <si>
    <t>Calenzani</t>
  </si>
  <si>
    <t>Gamarra</t>
  </si>
  <si>
    <t>Pedro Alfo</t>
  </si>
  <si>
    <t>SEE0033</t>
  </si>
  <si>
    <t>Caso</t>
  </si>
  <si>
    <t>Percy Rica</t>
  </si>
  <si>
    <t>SEE0032</t>
  </si>
  <si>
    <t>Chuquillan</t>
  </si>
  <si>
    <t>Juan Anton</t>
  </si>
  <si>
    <t>SEE0024</t>
  </si>
  <si>
    <t>Compus</t>
  </si>
  <si>
    <t>Machuca</t>
  </si>
  <si>
    <t>Giovanni A</t>
  </si>
  <si>
    <t>SEE0029</t>
  </si>
  <si>
    <t>Chacaltana</t>
  </si>
  <si>
    <t>SEE0012</t>
  </si>
  <si>
    <t>Galecio</t>
  </si>
  <si>
    <t>Sayas</t>
  </si>
  <si>
    <t>Rodolfo An</t>
  </si>
  <si>
    <t>SEE0023</t>
  </si>
  <si>
    <t>Coronado</t>
  </si>
  <si>
    <t>Cuentas</t>
  </si>
  <si>
    <t>Juan Amade</t>
  </si>
  <si>
    <t>SEE0028</t>
  </si>
  <si>
    <t>Chacon</t>
  </si>
  <si>
    <t>Nancy Edit</t>
  </si>
  <si>
    <t>VEN0048</t>
  </si>
  <si>
    <t>VENTAS</t>
  </si>
  <si>
    <t>VEN0049</t>
  </si>
  <si>
    <t>VEN0063</t>
  </si>
  <si>
    <t>Norma</t>
  </si>
  <si>
    <t>VEN0055</t>
  </si>
  <si>
    <t>Gago</t>
  </si>
  <si>
    <t>Esther</t>
  </si>
  <si>
    <t>VEN0064</t>
  </si>
  <si>
    <t>Cardo</t>
  </si>
  <si>
    <t>Franco</t>
  </si>
  <si>
    <t>Andres</t>
  </si>
  <si>
    <t>VEN0032</t>
  </si>
  <si>
    <t>Tantas</t>
  </si>
  <si>
    <t>Jaramillo</t>
  </si>
  <si>
    <t>Aurelio</t>
  </si>
  <si>
    <t>VEN0038</t>
  </si>
  <si>
    <t>Macabilca</t>
  </si>
  <si>
    <t>Barra</t>
  </si>
  <si>
    <t>VEN0019</t>
  </si>
  <si>
    <t>Toribia</t>
  </si>
  <si>
    <t>VEN0020</t>
  </si>
  <si>
    <t>Mayta</t>
  </si>
  <si>
    <t>Yanina</t>
  </si>
  <si>
    <t>VEN0031</t>
  </si>
  <si>
    <t>Masamoto</t>
  </si>
  <si>
    <t>Koroiwa</t>
  </si>
  <si>
    <t>Toshiba</t>
  </si>
  <si>
    <t>VEN0037</t>
  </si>
  <si>
    <t>Casana</t>
  </si>
  <si>
    <t>VEN0044</t>
  </si>
  <si>
    <t>VEN0039</t>
  </si>
  <si>
    <t>Galloso</t>
  </si>
  <si>
    <t>VEN0040</t>
  </si>
  <si>
    <t>VEN0043</t>
  </si>
  <si>
    <t>Alejos</t>
  </si>
  <si>
    <t>Donatila</t>
  </si>
  <si>
    <t>VEN0060</t>
  </si>
  <si>
    <t>VEN0013</t>
  </si>
  <si>
    <t>Ccasa</t>
  </si>
  <si>
    <t>VEN0028</t>
  </si>
  <si>
    <t>Masias</t>
  </si>
  <si>
    <t>Danny</t>
  </si>
  <si>
    <t>VEN0056</t>
  </si>
  <si>
    <t>VEN0015</t>
  </si>
  <si>
    <t>Monje</t>
  </si>
  <si>
    <t>Luque</t>
  </si>
  <si>
    <t>Venecia</t>
  </si>
  <si>
    <t>VEN0059</t>
  </si>
  <si>
    <t>Gallo</t>
  </si>
  <si>
    <t>VEN0027</t>
  </si>
  <si>
    <t>Albornoz</t>
  </si>
  <si>
    <t>VEN0058</t>
  </si>
  <si>
    <t>VEN0016</t>
  </si>
  <si>
    <t>David</t>
  </si>
  <si>
    <t>VEN0057</t>
  </si>
  <si>
    <t>Olortegui</t>
  </si>
  <si>
    <t>Cristian</t>
  </si>
  <si>
    <t>VEN0014</t>
  </si>
  <si>
    <t>Alanoca</t>
  </si>
  <si>
    <t>Chambilla</t>
  </si>
  <si>
    <t>VEN0045</t>
  </si>
  <si>
    <t>VEN0026</t>
  </si>
  <si>
    <t>Quiquia</t>
  </si>
  <si>
    <t>Vicuña</t>
  </si>
  <si>
    <t>VEN0054</t>
  </si>
  <si>
    <t>Elguera</t>
  </si>
  <si>
    <t>Bernal</t>
  </si>
  <si>
    <t>VEN0034</t>
  </si>
  <si>
    <t>Pizarro</t>
  </si>
  <si>
    <t>Cespedes</t>
  </si>
  <si>
    <t>VEN0021</t>
  </si>
  <si>
    <t>Cuba</t>
  </si>
  <si>
    <t>Marin</t>
  </si>
  <si>
    <t>VEN0033</t>
  </si>
  <si>
    <t>Ponce</t>
  </si>
  <si>
    <t>Ernesto</t>
  </si>
  <si>
    <t>VEN0053</t>
  </si>
  <si>
    <t>Galarza</t>
  </si>
  <si>
    <t>VEN0022</t>
  </si>
  <si>
    <t>De La Puen</t>
  </si>
  <si>
    <t>Raygada</t>
  </si>
  <si>
    <t>Matha</t>
  </si>
  <si>
    <t>VEN0052</t>
  </si>
  <si>
    <t>VEN0024</t>
  </si>
  <si>
    <t>Cadenas</t>
  </si>
  <si>
    <t>Prieto</t>
  </si>
  <si>
    <t>VEN0025</t>
  </si>
  <si>
    <t>VEN0051</t>
  </si>
  <si>
    <t>VEN0065</t>
  </si>
  <si>
    <t>Via</t>
  </si>
  <si>
    <t>Graciela</t>
  </si>
  <si>
    <t>VEN0023</t>
  </si>
  <si>
    <t>Del Aguila</t>
  </si>
  <si>
    <t>Zegarra</t>
  </si>
  <si>
    <t>Nelida</t>
  </si>
  <si>
    <t>VEN0050</t>
  </si>
  <si>
    <t>Earl</t>
  </si>
  <si>
    <t>VEN0036</t>
  </si>
  <si>
    <t>Celis</t>
  </si>
  <si>
    <t>VEN0035</t>
  </si>
  <si>
    <t>Lombarde</t>
  </si>
  <si>
    <t>VEN0029</t>
  </si>
  <si>
    <t>Burga</t>
  </si>
  <si>
    <t>Kepler</t>
  </si>
  <si>
    <t>VEN0046</t>
  </si>
  <si>
    <t>VEN0041</t>
  </si>
  <si>
    <t>VEN0061</t>
  </si>
  <si>
    <t>VEN0047</t>
  </si>
  <si>
    <t>Cuadros</t>
  </si>
  <si>
    <t>Ricra</t>
  </si>
  <si>
    <t>VEN0018</t>
  </si>
  <si>
    <t>Benavides</t>
  </si>
  <si>
    <t>Francisca</t>
  </si>
  <si>
    <t>VEN0017</t>
  </si>
  <si>
    <t>Rodrigurz</t>
  </si>
  <si>
    <t>VEN0042</t>
  </si>
  <si>
    <t>Julio</t>
  </si>
  <si>
    <t>VEN0062</t>
  </si>
  <si>
    <t>Cabrera</t>
  </si>
  <si>
    <t>VEN0030</t>
  </si>
  <si>
    <t>Catasus</t>
  </si>
  <si>
    <t>Morelia</t>
  </si>
  <si>
    <t>Promedio de TOTAL</t>
  </si>
  <si>
    <t>Promedio</t>
  </si>
  <si>
    <t>MES</t>
  </si>
  <si>
    <t>UTILIDADES</t>
  </si>
  <si>
    <t>GRÁFICOS COMBINADOS</t>
  </si>
  <si>
    <t>CÓDIGO</t>
  </si>
  <si>
    <t>NOMBRE</t>
  </si>
  <si>
    <t>Mes</t>
  </si>
  <si>
    <t>Ventas</t>
  </si>
  <si>
    <t>Gráfico de Líneas</t>
  </si>
  <si>
    <t>GRÁFICOS CON RESUMEN DE DATOS</t>
  </si>
  <si>
    <t>GRÁFICOS: TIPOS DE DATOS</t>
  </si>
  <si>
    <t>Gráfico Circular</t>
  </si>
  <si>
    <t>Trimestre</t>
  </si>
  <si>
    <t>T1</t>
  </si>
  <si>
    <t>T2</t>
  </si>
  <si>
    <t>T3</t>
  </si>
  <si>
    <t>T4</t>
  </si>
  <si>
    <t>Clase</t>
  </si>
  <si>
    <t>A</t>
  </si>
  <si>
    <t>B</t>
  </si>
  <si>
    <t>C</t>
  </si>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</sst>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[Red]#,##0.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6"/>
      <color theme="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8"/>
      <color theme="0"/>
      <name val="Calibri"/>
      <family val="2"/>
      <scheme val="minor"/>
    </font>
    <font>
      <b/>
      <sz val="19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/>
        <bgColor theme="4" tint="0.79998168889431442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1" xfId="0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14" fontId="3" fillId="0" borderId="1" xfId="0" applyNumberFormat="1" applyFont="1" applyBorder="1"/>
    <xf numFmtId="0" fontId="3" fillId="0" borderId="1" xfId="0" quotePrefix="1" applyFont="1" applyBorder="1" applyAlignment="1">
      <alignment vertical="center"/>
    </xf>
    <xf numFmtId="164" fontId="3" fillId="0" borderId="1" xfId="0" applyNumberFormat="1" applyFont="1" applyBorder="1"/>
    <xf numFmtId="0" fontId="0" fillId="0" borderId="1" xfId="0" applyBorder="1"/>
    <xf numFmtId="164" fontId="0" fillId="0" borderId="1" xfId="0" applyNumberFormat="1" applyBorder="1"/>
    <xf numFmtId="14" fontId="3" fillId="0" borderId="1" xfId="0" applyNumberFormat="1" applyFont="1" applyBorder="1" applyAlignment="1">
      <alignment horizontal="center"/>
    </xf>
    <xf numFmtId="0" fontId="0" fillId="0" borderId="0" xfId="0" pivotButton="1"/>
    <xf numFmtId="1" fontId="0" fillId="0" borderId="0" xfId="0" applyNumberFormat="1"/>
    <xf numFmtId="0" fontId="4" fillId="0" borderId="0" xfId="0" applyFont="1"/>
    <xf numFmtId="1" fontId="0" fillId="0" borderId="1" xfId="0" applyNumberFormat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center" vertical="center"/>
    </xf>
    <xf numFmtId="0" fontId="8" fillId="0" borderId="1" xfId="0" applyFont="1" applyBorder="1"/>
    <xf numFmtId="0" fontId="9" fillId="0" borderId="0" xfId="0" applyFont="1"/>
    <xf numFmtId="17" fontId="8" fillId="0" borderId="1" xfId="0" applyNumberFormat="1" applyFont="1" applyBorder="1"/>
    <xf numFmtId="0" fontId="11" fillId="2" borderId="1" xfId="0" quotePrefix="1" applyFont="1" applyFill="1" applyBorder="1" applyAlignment="1">
      <alignment horizontal="center"/>
    </xf>
    <xf numFmtId="17" fontId="11" fillId="0" borderId="1" xfId="0" quotePrefix="1" applyNumberFormat="1" applyFont="1" applyBorder="1"/>
    <xf numFmtId="0" fontId="12" fillId="0" borderId="1" xfId="0" applyFont="1" applyBorder="1"/>
    <xf numFmtId="17" fontId="8" fillId="0" borderId="0" xfId="0" applyNumberFormat="1" applyFont="1" applyBorder="1"/>
    <xf numFmtId="0" fontId="8" fillId="0" borderId="0" xfId="0" applyFont="1" applyBorder="1"/>
    <xf numFmtId="17" fontId="8" fillId="0" borderId="1" xfId="0" applyNumberFormat="1" applyFont="1" applyBorder="1" applyAlignment="1">
      <alignment horizontal="center"/>
    </xf>
    <xf numFmtId="0" fontId="6" fillId="4" borderId="2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left" vertical="center"/>
    </xf>
  </cellXfs>
  <cellStyles count="2">
    <cellStyle name="Normal" xfId="0" builtinId="0"/>
    <cellStyle name="Normal 2" xfId="1" xr:uid="{B8AF67D9-CB73-4AF5-9F4B-0AC2A1ADAE9A}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2.xml"/><Relationship Id="rId7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4.xml"/><Relationship Id="rId10" Type="http://schemas.openxmlformats.org/officeDocument/2006/relationships/calcChain" Target="calcChain.xml"/><Relationship Id="rId4" Type="http://schemas.openxmlformats.org/officeDocument/2006/relationships/worksheet" Target="worksheets/sheet3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Gráfico</a:t>
            </a:r>
            <a:r>
              <a:rPr lang="en-US" baseline="0"/>
              <a:t> de líneas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'Data y Gráficos'!$L$5</c:f>
              <c:strCache>
                <c:ptCount val="1"/>
                <c:pt idx="0">
                  <c:v>SUELDO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'Data y Gráficos'!$C$6:$C$444</c:f>
              <c:strCache>
                <c:ptCount val="438"/>
                <c:pt idx="0">
                  <c:v>ADMINISTRACIÓN</c:v>
                </c:pt>
                <c:pt idx="1">
                  <c:v>ADMINISTRACIÓN</c:v>
                </c:pt>
                <c:pt idx="2">
                  <c:v>ADMINISTRACIÓN</c:v>
                </c:pt>
                <c:pt idx="3">
                  <c:v>ADMINISTRACIÓN</c:v>
                </c:pt>
                <c:pt idx="4">
                  <c:v>ADMINISTRACIÓN</c:v>
                </c:pt>
                <c:pt idx="5">
                  <c:v>ADMINISTRACIÓN</c:v>
                </c:pt>
                <c:pt idx="6">
                  <c:v>ADMINISTRACIÓN</c:v>
                </c:pt>
                <c:pt idx="7">
                  <c:v>ADMINISTRACIÓN</c:v>
                </c:pt>
                <c:pt idx="8">
                  <c:v>ADMINISTRACIÓN</c:v>
                </c:pt>
                <c:pt idx="9">
                  <c:v>ADMINISTRACIÓN</c:v>
                </c:pt>
                <c:pt idx="10">
                  <c:v>ADMINISTRACIÓN</c:v>
                </c:pt>
                <c:pt idx="11">
                  <c:v>ADMINISTRACIÓN</c:v>
                </c:pt>
                <c:pt idx="12">
                  <c:v>ADMINISTRACIÓN</c:v>
                </c:pt>
                <c:pt idx="13">
                  <c:v>ADMINISTRACIÓN</c:v>
                </c:pt>
                <c:pt idx="14">
                  <c:v>ADMINISTRACIÓN</c:v>
                </c:pt>
                <c:pt idx="15">
                  <c:v>ADMINISTRACIÓN</c:v>
                </c:pt>
                <c:pt idx="16">
                  <c:v>ADMINISTRACIÓN</c:v>
                </c:pt>
                <c:pt idx="17">
                  <c:v>ADMINISTRACIÓN</c:v>
                </c:pt>
                <c:pt idx="18">
                  <c:v>ADMINISTRACIÓN</c:v>
                </c:pt>
                <c:pt idx="19">
                  <c:v>ADMINISTRACIÓN</c:v>
                </c:pt>
                <c:pt idx="20">
                  <c:v>ADMINISTRACIÓN</c:v>
                </c:pt>
                <c:pt idx="21">
                  <c:v>ADMINISTRACIÓN</c:v>
                </c:pt>
                <c:pt idx="22">
                  <c:v>ADMINISTRACIÓN</c:v>
                </c:pt>
                <c:pt idx="23">
                  <c:v>ADMINISTRACIÓN</c:v>
                </c:pt>
                <c:pt idx="24">
                  <c:v>ADMINISTRACIÓN</c:v>
                </c:pt>
                <c:pt idx="25">
                  <c:v>ADMINISTRACIÓN</c:v>
                </c:pt>
                <c:pt idx="26">
                  <c:v>ADMINISTRACIÓN</c:v>
                </c:pt>
                <c:pt idx="27">
                  <c:v>ADMINISTRACIÓN</c:v>
                </c:pt>
                <c:pt idx="28">
                  <c:v>ADMINISTRACIÓN</c:v>
                </c:pt>
                <c:pt idx="29">
                  <c:v>ADMINISTRACIÓN</c:v>
                </c:pt>
                <c:pt idx="30">
                  <c:v>ADMINISTRACIÓN</c:v>
                </c:pt>
                <c:pt idx="31">
                  <c:v>ADMINISTRACIÓN</c:v>
                </c:pt>
                <c:pt idx="32">
                  <c:v>ADMINISTRACIÓN</c:v>
                </c:pt>
                <c:pt idx="33">
                  <c:v>ADMINISTRACIÓN</c:v>
                </c:pt>
                <c:pt idx="34">
                  <c:v>ADMINISTRACIÓN</c:v>
                </c:pt>
                <c:pt idx="35">
                  <c:v>ADMINISTRACIÓN</c:v>
                </c:pt>
                <c:pt idx="36">
                  <c:v>ADMINISTRACIÓN</c:v>
                </c:pt>
                <c:pt idx="37">
                  <c:v>ADMINISTRACIÓN</c:v>
                </c:pt>
                <c:pt idx="38">
                  <c:v>ADMINISTRACIÓN</c:v>
                </c:pt>
                <c:pt idx="39">
                  <c:v>ADMINISTRACIÓN</c:v>
                </c:pt>
                <c:pt idx="40">
                  <c:v>ADMINISTRACIÓN</c:v>
                </c:pt>
                <c:pt idx="41">
                  <c:v>ADMINISTRACIÓN</c:v>
                </c:pt>
                <c:pt idx="42">
                  <c:v>ADMINISTRACIÓN</c:v>
                </c:pt>
                <c:pt idx="43">
                  <c:v>ADMINISTRACIÓN</c:v>
                </c:pt>
                <c:pt idx="44">
                  <c:v>ADMINISTRACIÓN</c:v>
                </c:pt>
                <c:pt idx="45">
                  <c:v>ADMINISTRACIÓN</c:v>
                </c:pt>
                <c:pt idx="46">
                  <c:v>ADMINISTRACIÓN</c:v>
                </c:pt>
                <c:pt idx="47">
                  <c:v>ADMINISTRACIÓN</c:v>
                </c:pt>
                <c:pt idx="48">
                  <c:v>ADMINISTRACIÓN</c:v>
                </c:pt>
                <c:pt idx="49">
                  <c:v>ADMINISTRACIÓN</c:v>
                </c:pt>
                <c:pt idx="50">
                  <c:v>ADMINISTRACIÓN</c:v>
                </c:pt>
                <c:pt idx="51">
                  <c:v>ADMINISTRACIÓN</c:v>
                </c:pt>
                <c:pt idx="52">
                  <c:v>ADMINISTRACIÓN</c:v>
                </c:pt>
                <c:pt idx="53">
                  <c:v>CONTABILIDAD</c:v>
                </c:pt>
                <c:pt idx="54">
                  <c:v>CONTABILIDAD</c:v>
                </c:pt>
                <c:pt idx="55">
                  <c:v>CONTABILIDAD</c:v>
                </c:pt>
                <c:pt idx="56">
                  <c:v>CONTABILIDAD</c:v>
                </c:pt>
                <c:pt idx="57">
                  <c:v>CONTABILIDAD</c:v>
                </c:pt>
                <c:pt idx="58">
                  <c:v>CONTABILIDAD</c:v>
                </c:pt>
                <c:pt idx="59">
                  <c:v>CONTABILIDAD</c:v>
                </c:pt>
                <c:pt idx="60">
                  <c:v>CONTABILIDAD</c:v>
                </c:pt>
                <c:pt idx="61">
                  <c:v>CONTABILIDAD</c:v>
                </c:pt>
                <c:pt idx="62">
                  <c:v>CONTABILIDAD</c:v>
                </c:pt>
                <c:pt idx="63">
                  <c:v>CONTABILIDAD</c:v>
                </c:pt>
                <c:pt idx="64">
                  <c:v>CONTABILIDAD</c:v>
                </c:pt>
                <c:pt idx="65">
                  <c:v>CONTABILIDAD</c:v>
                </c:pt>
                <c:pt idx="66">
                  <c:v>CONTABILIDAD</c:v>
                </c:pt>
                <c:pt idx="67">
                  <c:v>CONTABILIDAD</c:v>
                </c:pt>
                <c:pt idx="68">
                  <c:v>CONTABILIDAD</c:v>
                </c:pt>
                <c:pt idx="69">
                  <c:v>CONTABILIDAD</c:v>
                </c:pt>
                <c:pt idx="70">
                  <c:v>CONTABILIDAD</c:v>
                </c:pt>
                <c:pt idx="71">
                  <c:v>CONTABILIDAD</c:v>
                </c:pt>
                <c:pt idx="72">
                  <c:v>CONTABILIDAD</c:v>
                </c:pt>
                <c:pt idx="73">
                  <c:v>CONTABILIDAD</c:v>
                </c:pt>
                <c:pt idx="74">
                  <c:v>CONTABILIDAD</c:v>
                </c:pt>
                <c:pt idx="75">
                  <c:v>CONTABILIDAD</c:v>
                </c:pt>
                <c:pt idx="76">
                  <c:v>CONTABILIDAD</c:v>
                </c:pt>
                <c:pt idx="77">
                  <c:v>CONTABILIDAD</c:v>
                </c:pt>
                <c:pt idx="78">
                  <c:v>CONTABILIDAD</c:v>
                </c:pt>
                <c:pt idx="79">
                  <c:v>CONTABILIDAD</c:v>
                </c:pt>
                <c:pt idx="80">
                  <c:v>CONTABILIDAD</c:v>
                </c:pt>
                <c:pt idx="81">
                  <c:v>CONTABILIDAD</c:v>
                </c:pt>
                <c:pt idx="82">
                  <c:v>CONTABILIDAD</c:v>
                </c:pt>
                <c:pt idx="83">
                  <c:v>CONTABILIDAD</c:v>
                </c:pt>
                <c:pt idx="84">
                  <c:v>CONTABILIDAD</c:v>
                </c:pt>
                <c:pt idx="85">
                  <c:v>CONTABILIDAD</c:v>
                </c:pt>
                <c:pt idx="86">
                  <c:v>CONTABILIDAD</c:v>
                </c:pt>
                <c:pt idx="87">
                  <c:v>CONTABILIDAD</c:v>
                </c:pt>
                <c:pt idx="88">
                  <c:v>CONTABILIDAD</c:v>
                </c:pt>
                <c:pt idx="89">
                  <c:v>CONTABILIDAD</c:v>
                </c:pt>
                <c:pt idx="90">
                  <c:v>CONTABILIDAD</c:v>
                </c:pt>
                <c:pt idx="91">
                  <c:v>CONTABILIDAD</c:v>
                </c:pt>
                <c:pt idx="92">
                  <c:v>CONTABILIDAD</c:v>
                </c:pt>
                <c:pt idx="93">
                  <c:v>CONTABILIDAD</c:v>
                </c:pt>
                <c:pt idx="94">
                  <c:v>CONTABILIDAD</c:v>
                </c:pt>
                <c:pt idx="95">
                  <c:v>CONTABILIDAD</c:v>
                </c:pt>
                <c:pt idx="96">
                  <c:v>CONTABILIDAD</c:v>
                </c:pt>
                <c:pt idx="97">
                  <c:v>CONTABILIDAD</c:v>
                </c:pt>
                <c:pt idx="98">
                  <c:v>CONTABILIDAD</c:v>
                </c:pt>
                <c:pt idx="99">
                  <c:v>CONTABILIDAD</c:v>
                </c:pt>
                <c:pt idx="100">
                  <c:v>CONTABILIDAD</c:v>
                </c:pt>
                <c:pt idx="101">
                  <c:v>CONTABILIDAD</c:v>
                </c:pt>
                <c:pt idx="102">
                  <c:v>CONTABILIDAD</c:v>
                </c:pt>
                <c:pt idx="103">
                  <c:v>CONTABILIDAD</c:v>
                </c:pt>
                <c:pt idx="104">
                  <c:v>CONTABILIDAD</c:v>
                </c:pt>
                <c:pt idx="105">
                  <c:v>CONTABILIDAD</c:v>
                </c:pt>
                <c:pt idx="106">
                  <c:v>CONTABILIDAD</c:v>
                </c:pt>
                <c:pt idx="107">
                  <c:v>CONTABILIDAD</c:v>
                </c:pt>
                <c:pt idx="108">
                  <c:v>CONTABILIDAD</c:v>
                </c:pt>
                <c:pt idx="109">
                  <c:v>CONTABILIDAD</c:v>
                </c:pt>
                <c:pt idx="110">
                  <c:v>CONTABILIDAD</c:v>
                </c:pt>
                <c:pt idx="111">
                  <c:v>CONTABILIDAD</c:v>
                </c:pt>
                <c:pt idx="112">
                  <c:v>CONTABILIDAD</c:v>
                </c:pt>
                <c:pt idx="113">
                  <c:v>CONTABILIDAD</c:v>
                </c:pt>
                <c:pt idx="114">
                  <c:v>CONTABILIDAD</c:v>
                </c:pt>
                <c:pt idx="115">
                  <c:v>CONTABILIDAD</c:v>
                </c:pt>
                <c:pt idx="116">
                  <c:v>CONTABILIDAD</c:v>
                </c:pt>
                <c:pt idx="117">
                  <c:v>CONTABILIDAD</c:v>
                </c:pt>
                <c:pt idx="118">
                  <c:v>CONTABILIDAD</c:v>
                </c:pt>
                <c:pt idx="119">
                  <c:v>CONTABILIDAD</c:v>
                </c:pt>
                <c:pt idx="120">
                  <c:v>CONTABILIDAD</c:v>
                </c:pt>
                <c:pt idx="121">
                  <c:v>CONTABILIDAD</c:v>
                </c:pt>
                <c:pt idx="122">
                  <c:v>CONTABILIDAD</c:v>
                </c:pt>
                <c:pt idx="123">
                  <c:v>CONTABILIDAD</c:v>
                </c:pt>
                <c:pt idx="124">
                  <c:v>CONTABILIDAD</c:v>
                </c:pt>
                <c:pt idx="125">
                  <c:v>CONTABILIDAD</c:v>
                </c:pt>
                <c:pt idx="126">
                  <c:v>CONTABILIDAD</c:v>
                </c:pt>
                <c:pt idx="127">
                  <c:v>CONTABILIDAD</c:v>
                </c:pt>
                <c:pt idx="128">
                  <c:v>CONTABILIDAD</c:v>
                </c:pt>
                <c:pt idx="129">
                  <c:v>CONTABILIDAD</c:v>
                </c:pt>
                <c:pt idx="130">
                  <c:v>CONTABILIDAD</c:v>
                </c:pt>
                <c:pt idx="131">
                  <c:v>CONTABILIDAD</c:v>
                </c:pt>
                <c:pt idx="132">
                  <c:v>CONTABILIDAD</c:v>
                </c:pt>
                <c:pt idx="133">
                  <c:v>CONTABILIDAD</c:v>
                </c:pt>
                <c:pt idx="134">
                  <c:v>CONTABILIDAD</c:v>
                </c:pt>
                <c:pt idx="135">
                  <c:v>CONTABILIDAD</c:v>
                </c:pt>
                <c:pt idx="136">
                  <c:v>CONTABILIDAD</c:v>
                </c:pt>
                <c:pt idx="137">
                  <c:v>CONTABILIDAD</c:v>
                </c:pt>
                <c:pt idx="138">
                  <c:v>CONTABILIDAD</c:v>
                </c:pt>
                <c:pt idx="139">
                  <c:v>CONTABILIDAD</c:v>
                </c:pt>
                <c:pt idx="140">
                  <c:v>CONTABILIDAD</c:v>
                </c:pt>
                <c:pt idx="141">
                  <c:v>CONTABILIDAD</c:v>
                </c:pt>
                <c:pt idx="142">
                  <c:v>CONTABILIDAD</c:v>
                </c:pt>
                <c:pt idx="143">
                  <c:v>CONTABILIDAD</c:v>
                </c:pt>
                <c:pt idx="144">
                  <c:v>CONTABILIDAD</c:v>
                </c:pt>
                <c:pt idx="145">
                  <c:v>CONTABILIDAD</c:v>
                </c:pt>
                <c:pt idx="146">
                  <c:v>CONTABILIDAD</c:v>
                </c:pt>
                <c:pt idx="147">
                  <c:v>CONTABILIDAD</c:v>
                </c:pt>
                <c:pt idx="148">
                  <c:v>CONTABILIDAD</c:v>
                </c:pt>
                <c:pt idx="149">
                  <c:v>CONTABILIDAD</c:v>
                </c:pt>
                <c:pt idx="150">
                  <c:v>CONTABILIDAD</c:v>
                </c:pt>
                <c:pt idx="151">
                  <c:v>CONTABILIDAD</c:v>
                </c:pt>
                <c:pt idx="152">
                  <c:v>CONTABILIDAD</c:v>
                </c:pt>
                <c:pt idx="153">
                  <c:v>CONTABILIDAD</c:v>
                </c:pt>
                <c:pt idx="154">
                  <c:v>CONTABILIDAD</c:v>
                </c:pt>
                <c:pt idx="155">
                  <c:v>CONTABILIDAD</c:v>
                </c:pt>
                <c:pt idx="156">
                  <c:v>CONTABILIDAD</c:v>
                </c:pt>
                <c:pt idx="157">
                  <c:v>CONTABILIDAD</c:v>
                </c:pt>
                <c:pt idx="158">
                  <c:v>CONTABILIDAD</c:v>
                </c:pt>
                <c:pt idx="159">
                  <c:v>CONTABILIDAD</c:v>
                </c:pt>
                <c:pt idx="160">
                  <c:v>CONTABILIDAD</c:v>
                </c:pt>
                <c:pt idx="161">
                  <c:v>CONTABILIDAD</c:v>
                </c:pt>
                <c:pt idx="162">
                  <c:v>CONTABILIDAD</c:v>
                </c:pt>
                <c:pt idx="163">
                  <c:v>CONTABILIDAD</c:v>
                </c:pt>
                <c:pt idx="164">
                  <c:v>CONTABILIDAD</c:v>
                </c:pt>
                <c:pt idx="165">
                  <c:v>CONTABILIDAD</c:v>
                </c:pt>
                <c:pt idx="166">
                  <c:v>CONTABILIDAD</c:v>
                </c:pt>
                <c:pt idx="167">
                  <c:v>CONTABILIDAD</c:v>
                </c:pt>
                <c:pt idx="168">
                  <c:v>CONTABILIDAD</c:v>
                </c:pt>
                <c:pt idx="169">
                  <c:v>CONTABILIDAD</c:v>
                </c:pt>
                <c:pt idx="170">
                  <c:v>CONTABILIDAD</c:v>
                </c:pt>
                <c:pt idx="171">
                  <c:v>CONTABILIDAD</c:v>
                </c:pt>
                <c:pt idx="172">
                  <c:v>CONTABILIDAD</c:v>
                </c:pt>
                <c:pt idx="173">
                  <c:v>CONTABILIDAD</c:v>
                </c:pt>
                <c:pt idx="174">
                  <c:v>CONTABILIDAD</c:v>
                </c:pt>
                <c:pt idx="175">
                  <c:v>CONTABILIDAD</c:v>
                </c:pt>
                <c:pt idx="176">
                  <c:v>CONTABILIDAD</c:v>
                </c:pt>
                <c:pt idx="177">
                  <c:v>CONTABILIDAD</c:v>
                </c:pt>
                <c:pt idx="178">
                  <c:v>CONTABILIDAD</c:v>
                </c:pt>
                <c:pt idx="179">
                  <c:v>CONTABILIDAD</c:v>
                </c:pt>
                <c:pt idx="180">
                  <c:v>CONTABILIDAD</c:v>
                </c:pt>
                <c:pt idx="181">
                  <c:v>CONTABILIDAD</c:v>
                </c:pt>
                <c:pt idx="182">
                  <c:v>CONTABILIDAD</c:v>
                </c:pt>
                <c:pt idx="183">
                  <c:v>CONTABILIDAD</c:v>
                </c:pt>
                <c:pt idx="184">
                  <c:v>CONTABILIDAD</c:v>
                </c:pt>
                <c:pt idx="185">
                  <c:v>FINANZAS</c:v>
                </c:pt>
                <c:pt idx="186">
                  <c:v>FINANZAS</c:v>
                </c:pt>
                <c:pt idx="187">
                  <c:v>FINANZAS</c:v>
                </c:pt>
                <c:pt idx="188">
                  <c:v>FINANZAS</c:v>
                </c:pt>
                <c:pt idx="189">
                  <c:v>FINANZAS</c:v>
                </c:pt>
                <c:pt idx="190">
                  <c:v>FINANZAS</c:v>
                </c:pt>
                <c:pt idx="191">
                  <c:v>FINANZAS</c:v>
                </c:pt>
                <c:pt idx="192">
                  <c:v>FINANZAS</c:v>
                </c:pt>
                <c:pt idx="193">
                  <c:v>FINANZAS</c:v>
                </c:pt>
                <c:pt idx="194">
                  <c:v>FINANZAS</c:v>
                </c:pt>
                <c:pt idx="195">
                  <c:v>FINANZAS</c:v>
                </c:pt>
                <c:pt idx="196">
                  <c:v>FINANZAS</c:v>
                </c:pt>
                <c:pt idx="197">
                  <c:v>FINANZAS</c:v>
                </c:pt>
                <c:pt idx="198">
                  <c:v>FINANZAS</c:v>
                </c:pt>
                <c:pt idx="199">
                  <c:v>FINANZAS</c:v>
                </c:pt>
                <c:pt idx="200">
                  <c:v>FINANZAS</c:v>
                </c:pt>
                <c:pt idx="201">
                  <c:v>FINANZAS</c:v>
                </c:pt>
                <c:pt idx="202">
                  <c:v>FINANZAS</c:v>
                </c:pt>
                <c:pt idx="203">
                  <c:v>FINANZAS</c:v>
                </c:pt>
                <c:pt idx="204">
                  <c:v>FINANZAS</c:v>
                </c:pt>
                <c:pt idx="205">
                  <c:v>FINANZAS</c:v>
                </c:pt>
                <c:pt idx="206">
                  <c:v>FINANZAS</c:v>
                </c:pt>
                <c:pt idx="207">
                  <c:v>FINANZAS</c:v>
                </c:pt>
                <c:pt idx="208">
                  <c:v>FINANZAS</c:v>
                </c:pt>
                <c:pt idx="209">
                  <c:v>FINANZAS</c:v>
                </c:pt>
                <c:pt idx="210">
                  <c:v>FINANZAS</c:v>
                </c:pt>
                <c:pt idx="211">
                  <c:v>FINANZAS</c:v>
                </c:pt>
                <c:pt idx="212">
                  <c:v>FINANZAS</c:v>
                </c:pt>
                <c:pt idx="213">
                  <c:v>FINANZAS</c:v>
                </c:pt>
                <c:pt idx="214">
                  <c:v>FINANZAS</c:v>
                </c:pt>
                <c:pt idx="215">
                  <c:v>FINANZAS</c:v>
                </c:pt>
                <c:pt idx="216">
                  <c:v>FINANZAS</c:v>
                </c:pt>
                <c:pt idx="217">
                  <c:v>FINANZAS</c:v>
                </c:pt>
                <c:pt idx="218">
                  <c:v>FINANZAS</c:v>
                </c:pt>
                <c:pt idx="219">
                  <c:v>FINANZAS</c:v>
                </c:pt>
                <c:pt idx="220">
                  <c:v>FINANZAS</c:v>
                </c:pt>
                <c:pt idx="221">
                  <c:v>FINANZAS</c:v>
                </c:pt>
                <c:pt idx="222">
                  <c:v>FINANZAS</c:v>
                </c:pt>
                <c:pt idx="223">
                  <c:v>FINANZAS</c:v>
                </c:pt>
                <c:pt idx="224">
                  <c:v>FINANZAS</c:v>
                </c:pt>
                <c:pt idx="225">
                  <c:v>FINANZAS</c:v>
                </c:pt>
                <c:pt idx="226">
                  <c:v>FINANZAS</c:v>
                </c:pt>
                <c:pt idx="227">
                  <c:v>FINANZAS</c:v>
                </c:pt>
                <c:pt idx="228">
                  <c:v>FINANZAS</c:v>
                </c:pt>
                <c:pt idx="229">
                  <c:v>FINANZAS</c:v>
                </c:pt>
                <c:pt idx="230">
                  <c:v>FINANZAS</c:v>
                </c:pt>
                <c:pt idx="231">
                  <c:v>FINANZAS</c:v>
                </c:pt>
                <c:pt idx="232">
                  <c:v>FINANZAS</c:v>
                </c:pt>
                <c:pt idx="233">
                  <c:v>FINANZAS</c:v>
                </c:pt>
                <c:pt idx="234">
                  <c:v>FINANZAS</c:v>
                </c:pt>
                <c:pt idx="235">
                  <c:v>FINANZAS</c:v>
                </c:pt>
                <c:pt idx="236">
                  <c:v>FINANZAS</c:v>
                </c:pt>
                <c:pt idx="237">
                  <c:v>FINANZAS</c:v>
                </c:pt>
                <c:pt idx="238">
                  <c:v>FINANZAS</c:v>
                </c:pt>
                <c:pt idx="239">
                  <c:v>FINANZAS</c:v>
                </c:pt>
                <c:pt idx="240">
                  <c:v>FINANZAS</c:v>
                </c:pt>
                <c:pt idx="241">
                  <c:v>FINANZAS</c:v>
                </c:pt>
                <c:pt idx="242">
                  <c:v>FINANZAS</c:v>
                </c:pt>
                <c:pt idx="243">
                  <c:v>FINANZAS</c:v>
                </c:pt>
                <c:pt idx="244">
                  <c:v>FINANZAS</c:v>
                </c:pt>
                <c:pt idx="245">
                  <c:v>FINANZAS</c:v>
                </c:pt>
                <c:pt idx="246">
                  <c:v>FINANZAS</c:v>
                </c:pt>
                <c:pt idx="247">
                  <c:v>FINANZAS</c:v>
                </c:pt>
                <c:pt idx="248">
                  <c:v>FINANZAS</c:v>
                </c:pt>
                <c:pt idx="249">
                  <c:v>FINANZAS</c:v>
                </c:pt>
                <c:pt idx="250">
                  <c:v>FINANZAS</c:v>
                </c:pt>
                <c:pt idx="251">
                  <c:v>FINANZAS</c:v>
                </c:pt>
                <c:pt idx="252">
                  <c:v>FINANZAS</c:v>
                </c:pt>
                <c:pt idx="253">
                  <c:v>FINANZAS</c:v>
                </c:pt>
                <c:pt idx="254">
                  <c:v>FINANZAS</c:v>
                </c:pt>
                <c:pt idx="255">
                  <c:v>FINANZAS</c:v>
                </c:pt>
                <c:pt idx="256">
                  <c:v>FINANZAS</c:v>
                </c:pt>
                <c:pt idx="257">
                  <c:v>FINANZAS</c:v>
                </c:pt>
                <c:pt idx="258">
                  <c:v>FINANZAS</c:v>
                </c:pt>
                <c:pt idx="259">
                  <c:v>FINANZAS</c:v>
                </c:pt>
                <c:pt idx="260">
                  <c:v>FINANZAS</c:v>
                </c:pt>
                <c:pt idx="261">
                  <c:v>FINANZAS</c:v>
                </c:pt>
                <c:pt idx="262">
                  <c:v>FINANZAS</c:v>
                </c:pt>
                <c:pt idx="263">
                  <c:v>FINANZAS</c:v>
                </c:pt>
                <c:pt idx="264">
                  <c:v>SEGURIDAD</c:v>
                </c:pt>
                <c:pt idx="265">
                  <c:v>SEGURIDAD</c:v>
                </c:pt>
                <c:pt idx="266">
                  <c:v>SEGURIDAD</c:v>
                </c:pt>
                <c:pt idx="267">
                  <c:v>SEGURIDAD</c:v>
                </c:pt>
                <c:pt idx="268">
                  <c:v>SEGURIDAD</c:v>
                </c:pt>
                <c:pt idx="269">
                  <c:v>SEGURIDAD</c:v>
                </c:pt>
                <c:pt idx="270">
                  <c:v>SEGURIDAD</c:v>
                </c:pt>
                <c:pt idx="271">
                  <c:v>SEGURIDAD</c:v>
                </c:pt>
                <c:pt idx="272">
                  <c:v>SEGURIDAD</c:v>
                </c:pt>
                <c:pt idx="273">
                  <c:v>SEGURIDAD</c:v>
                </c:pt>
                <c:pt idx="274">
                  <c:v>SEGURIDAD</c:v>
                </c:pt>
                <c:pt idx="275">
                  <c:v>SEGURIDAD</c:v>
                </c:pt>
                <c:pt idx="276">
                  <c:v>SEGURIDAD</c:v>
                </c:pt>
                <c:pt idx="277">
                  <c:v>SEGURIDAD</c:v>
                </c:pt>
                <c:pt idx="278">
                  <c:v>SEGURIDAD</c:v>
                </c:pt>
                <c:pt idx="279">
                  <c:v>SEGURIDAD</c:v>
                </c:pt>
                <c:pt idx="280">
                  <c:v>SEGURIDAD</c:v>
                </c:pt>
                <c:pt idx="281">
                  <c:v>SEGURIDAD</c:v>
                </c:pt>
                <c:pt idx="282">
                  <c:v>SEGURIDAD</c:v>
                </c:pt>
                <c:pt idx="283">
                  <c:v>SEGURIDAD</c:v>
                </c:pt>
                <c:pt idx="284">
                  <c:v>SEGURIDAD</c:v>
                </c:pt>
                <c:pt idx="285">
                  <c:v>SEGURIDAD</c:v>
                </c:pt>
                <c:pt idx="286">
                  <c:v>SEGURIDAD</c:v>
                </c:pt>
                <c:pt idx="287">
                  <c:v>SEGURIDAD</c:v>
                </c:pt>
                <c:pt idx="288">
                  <c:v>SEGURIDAD</c:v>
                </c:pt>
                <c:pt idx="289">
                  <c:v>SEGURIDAD</c:v>
                </c:pt>
                <c:pt idx="290">
                  <c:v>SEGURIDAD</c:v>
                </c:pt>
                <c:pt idx="291">
                  <c:v>SEGURIDAD</c:v>
                </c:pt>
                <c:pt idx="292">
                  <c:v>SEGURIDAD</c:v>
                </c:pt>
                <c:pt idx="293">
                  <c:v>SEGURIDAD</c:v>
                </c:pt>
                <c:pt idx="294">
                  <c:v>SEGURIDAD</c:v>
                </c:pt>
                <c:pt idx="295">
                  <c:v>SEGURIDAD</c:v>
                </c:pt>
                <c:pt idx="296">
                  <c:v>SEGURIDAD</c:v>
                </c:pt>
                <c:pt idx="297">
                  <c:v>SEGURIDAD</c:v>
                </c:pt>
                <c:pt idx="298">
                  <c:v>SEGURIDAD</c:v>
                </c:pt>
                <c:pt idx="299">
                  <c:v>SEGURIDAD</c:v>
                </c:pt>
                <c:pt idx="300">
                  <c:v>SEGURIDAD</c:v>
                </c:pt>
                <c:pt idx="301">
                  <c:v>SEGURIDAD</c:v>
                </c:pt>
                <c:pt idx="302">
                  <c:v>SEGURIDAD</c:v>
                </c:pt>
                <c:pt idx="303">
                  <c:v>SEGURIDAD</c:v>
                </c:pt>
                <c:pt idx="304">
                  <c:v>SEGURIDAD</c:v>
                </c:pt>
                <c:pt idx="305">
                  <c:v>SEGURIDAD</c:v>
                </c:pt>
                <c:pt idx="306">
                  <c:v>SEGURIDAD</c:v>
                </c:pt>
                <c:pt idx="307">
                  <c:v>SEGURIDAD</c:v>
                </c:pt>
                <c:pt idx="308">
                  <c:v>SEGURIDAD</c:v>
                </c:pt>
                <c:pt idx="309">
                  <c:v>SEGURIDAD</c:v>
                </c:pt>
                <c:pt idx="310">
                  <c:v>SEGURIDAD</c:v>
                </c:pt>
                <c:pt idx="311">
                  <c:v>SEGURIDAD</c:v>
                </c:pt>
                <c:pt idx="312">
                  <c:v>SEGURIDAD</c:v>
                </c:pt>
                <c:pt idx="313">
                  <c:v>SEGURIDAD</c:v>
                </c:pt>
                <c:pt idx="314">
                  <c:v>SEGURIDAD</c:v>
                </c:pt>
                <c:pt idx="315">
                  <c:v>SEGURIDAD</c:v>
                </c:pt>
                <c:pt idx="316">
                  <c:v>SEGURIDAD</c:v>
                </c:pt>
                <c:pt idx="317">
                  <c:v>SEGURIDAD</c:v>
                </c:pt>
                <c:pt idx="318">
                  <c:v>SEGURIDAD</c:v>
                </c:pt>
                <c:pt idx="319">
                  <c:v>SEGURIDAD</c:v>
                </c:pt>
                <c:pt idx="320">
                  <c:v>SEGURIDAD</c:v>
                </c:pt>
                <c:pt idx="321">
                  <c:v>SEGURIDAD</c:v>
                </c:pt>
                <c:pt idx="322">
                  <c:v>SEGURIDAD</c:v>
                </c:pt>
                <c:pt idx="323">
                  <c:v>SEGURIDAD</c:v>
                </c:pt>
                <c:pt idx="324">
                  <c:v>SEGURIDAD</c:v>
                </c:pt>
                <c:pt idx="325">
                  <c:v>SEGURIDAD</c:v>
                </c:pt>
                <c:pt idx="326">
                  <c:v>SEGURIDAD</c:v>
                </c:pt>
                <c:pt idx="327">
                  <c:v>SEGURIDAD</c:v>
                </c:pt>
                <c:pt idx="328">
                  <c:v>SEGURIDAD</c:v>
                </c:pt>
                <c:pt idx="329">
                  <c:v>SEGURIDAD</c:v>
                </c:pt>
                <c:pt idx="330">
                  <c:v>SEGURIDAD</c:v>
                </c:pt>
                <c:pt idx="331">
                  <c:v>SEGURIDAD</c:v>
                </c:pt>
                <c:pt idx="332">
                  <c:v>SEGURIDAD</c:v>
                </c:pt>
                <c:pt idx="333">
                  <c:v>SEGURIDAD</c:v>
                </c:pt>
                <c:pt idx="334">
                  <c:v>SEGURIDAD</c:v>
                </c:pt>
                <c:pt idx="335">
                  <c:v>SEGURIDAD</c:v>
                </c:pt>
                <c:pt idx="336">
                  <c:v>SEGURIDAD</c:v>
                </c:pt>
                <c:pt idx="337">
                  <c:v>SEGURIDAD</c:v>
                </c:pt>
                <c:pt idx="338">
                  <c:v>SEGURIDAD</c:v>
                </c:pt>
                <c:pt idx="339">
                  <c:v>SEGURIDAD</c:v>
                </c:pt>
                <c:pt idx="340">
                  <c:v>SEGURIDAD</c:v>
                </c:pt>
                <c:pt idx="341">
                  <c:v>SEGURIDAD</c:v>
                </c:pt>
                <c:pt idx="342">
                  <c:v>SEGURIDAD</c:v>
                </c:pt>
                <c:pt idx="343">
                  <c:v>LOGÍSTICA</c:v>
                </c:pt>
                <c:pt idx="344">
                  <c:v>LOGÍSTICA</c:v>
                </c:pt>
                <c:pt idx="345">
                  <c:v>LOGÍSTICA</c:v>
                </c:pt>
                <c:pt idx="346">
                  <c:v>LOGÍSTICA</c:v>
                </c:pt>
                <c:pt idx="347">
                  <c:v>LOGÍSTICA</c:v>
                </c:pt>
                <c:pt idx="348">
                  <c:v>LOGÍSTICA</c:v>
                </c:pt>
                <c:pt idx="349">
                  <c:v>LOGÍSTICA</c:v>
                </c:pt>
                <c:pt idx="350">
                  <c:v>LOGÍSTICA</c:v>
                </c:pt>
                <c:pt idx="351">
                  <c:v>LOGÍSTICA</c:v>
                </c:pt>
                <c:pt idx="352">
                  <c:v>LOGÍSTICA</c:v>
                </c:pt>
                <c:pt idx="353">
                  <c:v>LOGÍSTICA</c:v>
                </c:pt>
                <c:pt idx="354">
                  <c:v>LOGÍSTICA</c:v>
                </c:pt>
                <c:pt idx="355">
                  <c:v>LOGÍSTICA</c:v>
                </c:pt>
                <c:pt idx="356">
                  <c:v>LOGÍSTICA</c:v>
                </c:pt>
                <c:pt idx="357">
                  <c:v>LOGÍSTICA</c:v>
                </c:pt>
                <c:pt idx="358">
                  <c:v>LOGÍSTICA</c:v>
                </c:pt>
                <c:pt idx="359">
                  <c:v>LOGÍSTICA</c:v>
                </c:pt>
                <c:pt idx="360">
                  <c:v>LOGÍSTICA</c:v>
                </c:pt>
                <c:pt idx="361">
                  <c:v>LOGÍSTICA</c:v>
                </c:pt>
                <c:pt idx="362">
                  <c:v>LOGÍSTICA</c:v>
                </c:pt>
                <c:pt idx="363">
                  <c:v>LOGÍSTICA</c:v>
                </c:pt>
                <c:pt idx="364">
                  <c:v>LOGÍSTICA</c:v>
                </c:pt>
                <c:pt idx="365">
                  <c:v>LOGÍSTICA</c:v>
                </c:pt>
                <c:pt idx="366">
                  <c:v>LOGÍSTICA</c:v>
                </c:pt>
                <c:pt idx="367">
                  <c:v>LOGÍSTICA</c:v>
                </c:pt>
                <c:pt idx="368">
                  <c:v>LOGÍSTICA</c:v>
                </c:pt>
                <c:pt idx="369">
                  <c:v>LOGÍSTICA</c:v>
                </c:pt>
                <c:pt idx="370">
                  <c:v>LOGÍSTICA</c:v>
                </c:pt>
                <c:pt idx="371">
                  <c:v>LOGÍSTICA</c:v>
                </c:pt>
                <c:pt idx="372">
                  <c:v>LOGÍSTICA</c:v>
                </c:pt>
                <c:pt idx="373">
                  <c:v>LOGÍSTICA</c:v>
                </c:pt>
                <c:pt idx="374">
                  <c:v>LOGÍSTICA</c:v>
                </c:pt>
                <c:pt idx="375">
                  <c:v>LOGÍSTICA</c:v>
                </c:pt>
                <c:pt idx="376">
                  <c:v>LOGÍSTICA</c:v>
                </c:pt>
                <c:pt idx="377">
                  <c:v>LOGÍSTICA</c:v>
                </c:pt>
                <c:pt idx="378">
                  <c:v>LOGÍSTICA</c:v>
                </c:pt>
                <c:pt idx="379">
                  <c:v>LOGÍSTICA</c:v>
                </c:pt>
                <c:pt idx="380">
                  <c:v>LOGÍSTICA</c:v>
                </c:pt>
                <c:pt idx="381">
                  <c:v>LOGÍSTICA</c:v>
                </c:pt>
                <c:pt idx="382">
                  <c:v>LOGÍSTICA</c:v>
                </c:pt>
                <c:pt idx="383">
                  <c:v>LOGÍSTICA</c:v>
                </c:pt>
                <c:pt idx="384">
                  <c:v>LOGÍSTICA</c:v>
                </c:pt>
                <c:pt idx="385">
                  <c:v>VENTAS</c:v>
                </c:pt>
                <c:pt idx="386">
                  <c:v>VENTAS</c:v>
                </c:pt>
                <c:pt idx="387">
                  <c:v>VENTAS</c:v>
                </c:pt>
                <c:pt idx="388">
                  <c:v>VENTAS</c:v>
                </c:pt>
                <c:pt idx="389">
                  <c:v>VENTAS</c:v>
                </c:pt>
                <c:pt idx="390">
                  <c:v>VENTAS</c:v>
                </c:pt>
                <c:pt idx="391">
                  <c:v>VENTAS</c:v>
                </c:pt>
                <c:pt idx="392">
                  <c:v>VENTAS</c:v>
                </c:pt>
                <c:pt idx="393">
                  <c:v>VENTAS</c:v>
                </c:pt>
                <c:pt idx="394">
                  <c:v>VENTAS</c:v>
                </c:pt>
                <c:pt idx="395">
                  <c:v>VENTAS</c:v>
                </c:pt>
                <c:pt idx="396">
                  <c:v>VENTAS</c:v>
                </c:pt>
                <c:pt idx="397">
                  <c:v>VENTAS</c:v>
                </c:pt>
                <c:pt idx="398">
                  <c:v>VENTAS</c:v>
                </c:pt>
                <c:pt idx="399">
                  <c:v>VENTAS</c:v>
                </c:pt>
                <c:pt idx="400">
                  <c:v>VENTAS</c:v>
                </c:pt>
                <c:pt idx="401">
                  <c:v>VENTAS</c:v>
                </c:pt>
                <c:pt idx="402">
                  <c:v>VENTAS</c:v>
                </c:pt>
                <c:pt idx="403">
                  <c:v>VENTAS</c:v>
                </c:pt>
                <c:pt idx="404">
                  <c:v>VENTAS</c:v>
                </c:pt>
                <c:pt idx="405">
                  <c:v>VENTAS</c:v>
                </c:pt>
                <c:pt idx="406">
                  <c:v>VENTAS</c:v>
                </c:pt>
                <c:pt idx="407">
                  <c:v>VENTAS</c:v>
                </c:pt>
                <c:pt idx="408">
                  <c:v>VENTAS</c:v>
                </c:pt>
                <c:pt idx="409">
                  <c:v>VENTAS</c:v>
                </c:pt>
                <c:pt idx="410">
                  <c:v>VENTAS</c:v>
                </c:pt>
                <c:pt idx="411">
                  <c:v>VENTAS</c:v>
                </c:pt>
                <c:pt idx="412">
                  <c:v>VENTAS</c:v>
                </c:pt>
                <c:pt idx="413">
                  <c:v>VENTAS</c:v>
                </c:pt>
                <c:pt idx="414">
                  <c:v>VENTAS</c:v>
                </c:pt>
                <c:pt idx="415">
                  <c:v>VENTAS</c:v>
                </c:pt>
                <c:pt idx="416">
                  <c:v>VENTAS</c:v>
                </c:pt>
                <c:pt idx="417">
                  <c:v>VENTAS</c:v>
                </c:pt>
                <c:pt idx="418">
                  <c:v>VENTAS</c:v>
                </c:pt>
                <c:pt idx="419">
                  <c:v>VENTAS</c:v>
                </c:pt>
                <c:pt idx="420">
                  <c:v>VENTAS</c:v>
                </c:pt>
                <c:pt idx="421">
                  <c:v>VENTAS</c:v>
                </c:pt>
                <c:pt idx="422">
                  <c:v>VENTAS</c:v>
                </c:pt>
                <c:pt idx="423">
                  <c:v>VENTAS</c:v>
                </c:pt>
                <c:pt idx="424">
                  <c:v>VENTAS</c:v>
                </c:pt>
                <c:pt idx="425">
                  <c:v>VENTAS</c:v>
                </c:pt>
                <c:pt idx="426">
                  <c:v>VENTAS</c:v>
                </c:pt>
                <c:pt idx="427">
                  <c:v>VENTAS</c:v>
                </c:pt>
                <c:pt idx="428">
                  <c:v>VENTAS</c:v>
                </c:pt>
                <c:pt idx="429">
                  <c:v>VENTAS</c:v>
                </c:pt>
                <c:pt idx="430">
                  <c:v>VENTAS</c:v>
                </c:pt>
                <c:pt idx="431">
                  <c:v>VENTAS</c:v>
                </c:pt>
                <c:pt idx="432">
                  <c:v>VENTAS</c:v>
                </c:pt>
                <c:pt idx="433">
                  <c:v>VENTAS</c:v>
                </c:pt>
                <c:pt idx="434">
                  <c:v>VENTAS</c:v>
                </c:pt>
                <c:pt idx="435">
                  <c:v>VENTAS</c:v>
                </c:pt>
                <c:pt idx="436">
                  <c:v>VENTAS</c:v>
                </c:pt>
                <c:pt idx="437">
                  <c:v>VENTAS</c:v>
                </c:pt>
              </c:strCache>
            </c:strRef>
          </c:cat>
          <c:val>
            <c:numRef>
              <c:f>'Data y Gráficos'!$L$6:$L$444</c:f>
              <c:numCache>
                <c:formatCode>#,##0.00;[Red]#,##0.00</c:formatCode>
                <c:ptCount val="439"/>
                <c:pt idx="0">
                  <c:v>2850</c:v>
                </c:pt>
                <c:pt idx="1">
                  <c:v>2850</c:v>
                </c:pt>
                <c:pt idx="2">
                  <c:v>4725</c:v>
                </c:pt>
                <c:pt idx="3">
                  <c:v>2850</c:v>
                </c:pt>
                <c:pt idx="4">
                  <c:v>4725</c:v>
                </c:pt>
                <c:pt idx="5">
                  <c:v>2250</c:v>
                </c:pt>
                <c:pt idx="6">
                  <c:v>4725</c:v>
                </c:pt>
                <c:pt idx="7">
                  <c:v>4125</c:v>
                </c:pt>
                <c:pt idx="8">
                  <c:v>2850</c:v>
                </c:pt>
                <c:pt idx="9">
                  <c:v>4725</c:v>
                </c:pt>
                <c:pt idx="10">
                  <c:v>4125</c:v>
                </c:pt>
                <c:pt idx="11">
                  <c:v>2850</c:v>
                </c:pt>
                <c:pt idx="12">
                  <c:v>2850</c:v>
                </c:pt>
                <c:pt idx="13">
                  <c:v>2250</c:v>
                </c:pt>
                <c:pt idx="14">
                  <c:v>4125</c:v>
                </c:pt>
                <c:pt idx="15">
                  <c:v>4125</c:v>
                </c:pt>
                <c:pt idx="16">
                  <c:v>2850</c:v>
                </c:pt>
                <c:pt idx="17">
                  <c:v>2850</c:v>
                </c:pt>
                <c:pt idx="18">
                  <c:v>4725</c:v>
                </c:pt>
                <c:pt idx="19">
                  <c:v>2850</c:v>
                </c:pt>
                <c:pt idx="20">
                  <c:v>4725</c:v>
                </c:pt>
                <c:pt idx="21">
                  <c:v>2850</c:v>
                </c:pt>
                <c:pt idx="22">
                  <c:v>2850</c:v>
                </c:pt>
                <c:pt idx="23">
                  <c:v>2250</c:v>
                </c:pt>
                <c:pt idx="24">
                  <c:v>4725</c:v>
                </c:pt>
                <c:pt idx="25">
                  <c:v>4725</c:v>
                </c:pt>
                <c:pt idx="26">
                  <c:v>4725</c:v>
                </c:pt>
                <c:pt idx="27">
                  <c:v>2850</c:v>
                </c:pt>
                <c:pt idx="28">
                  <c:v>2250</c:v>
                </c:pt>
                <c:pt idx="29">
                  <c:v>4125</c:v>
                </c:pt>
                <c:pt idx="30">
                  <c:v>2850</c:v>
                </c:pt>
                <c:pt idx="31">
                  <c:v>4725</c:v>
                </c:pt>
                <c:pt idx="32">
                  <c:v>2850</c:v>
                </c:pt>
                <c:pt idx="33">
                  <c:v>2850</c:v>
                </c:pt>
                <c:pt idx="34">
                  <c:v>2250</c:v>
                </c:pt>
                <c:pt idx="35">
                  <c:v>4725</c:v>
                </c:pt>
                <c:pt idx="36">
                  <c:v>2850</c:v>
                </c:pt>
                <c:pt idx="37">
                  <c:v>4725</c:v>
                </c:pt>
                <c:pt idx="38">
                  <c:v>2850</c:v>
                </c:pt>
                <c:pt idx="39">
                  <c:v>2850</c:v>
                </c:pt>
                <c:pt idx="40">
                  <c:v>2850</c:v>
                </c:pt>
                <c:pt idx="41">
                  <c:v>4125</c:v>
                </c:pt>
                <c:pt idx="42">
                  <c:v>2850</c:v>
                </c:pt>
                <c:pt idx="43">
                  <c:v>2250</c:v>
                </c:pt>
                <c:pt idx="44">
                  <c:v>4725</c:v>
                </c:pt>
                <c:pt idx="45">
                  <c:v>2850</c:v>
                </c:pt>
                <c:pt idx="46">
                  <c:v>4125</c:v>
                </c:pt>
                <c:pt idx="47">
                  <c:v>2850</c:v>
                </c:pt>
                <c:pt idx="48">
                  <c:v>4125</c:v>
                </c:pt>
                <c:pt idx="49">
                  <c:v>4725</c:v>
                </c:pt>
                <c:pt idx="50">
                  <c:v>2850</c:v>
                </c:pt>
                <c:pt idx="51">
                  <c:v>4725</c:v>
                </c:pt>
                <c:pt idx="52">
                  <c:v>4125</c:v>
                </c:pt>
                <c:pt idx="53">
                  <c:v>3475</c:v>
                </c:pt>
                <c:pt idx="54">
                  <c:v>4250</c:v>
                </c:pt>
                <c:pt idx="55">
                  <c:v>3544</c:v>
                </c:pt>
                <c:pt idx="56">
                  <c:v>2875</c:v>
                </c:pt>
                <c:pt idx="57">
                  <c:v>4725</c:v>
                </c:pt>
                <c:pt idx="58">
                  <c:v>3475</c:v>
                </c:pt>
                <c:pt idx="59">
                  <c:v>3475</c:v>
                </c:pt>
                <c:pt idx="60">
                  <c:v>3475</c:v>
                </c:pt>
                <c:pt idx="61">
                  <c:v>3600</c:v>
                </c:pt>
                <c:pt idx="62">
                  <c:v>4250</c:v>
                </c:pt>
                <c:pt idx="63">
                  <c:v>3600</c:v>
                </c:pt>
                <c:pt idx="64">
                  <c:v>3000</c:v>
                </c:pt>
                <c:pt idx="65">
                  <c:v>3475</c:v>
                </c:pt>
                <c:pt idx="66">
                  <c:v>3600</c:v>
                </c:pt>
                <c:pt idx="67">
                  <c:v>3475</c:v>
                </c:pt>
                <c:pt idx="68">
                  <c:v>4250</c:v>
                </c:pt>
                <c:pt idx="69">
                  <c:v>3475</c:v>
                </c:pt>
                <c:pt idx="70">
                  <c:v>4850</c:v>
                </c:pt>
                <c:pt idx="71">
                  <c:v>4125</c:v>
                </c:pt>
                <c:pt idx="72">
                  <c:v>3000</c:v>
                </c:pt>
                <c:pt idx="73">
                  <c:v>4850</c:v>
                </c:pt>
                <c:pt idx="74">
                  <c:v>3475</c:v>
                </c:pt>
                <c:pt idx="75">
                  <c:v>3600</c:v>
                </c:pt>
                <c:pt idx="76">
                  <c:v>3000</c:v>
                </c:pt>
                <c:pt idx="77">
                  <c:v>4725</c:v>
                </c:pt>
                <c:pt idx="78">
                  <c:v>4250</c:v>
                </c:pt>
                <c:pt idx="79">
                  <c:v>4125</c:v>
                </c:pt>
                <c:pt idx="80">
                  <c:v>2875</c:v>
                </c:pt>
                <c:pt idx="81">
                  <c:v>3475</c:v>
                </c:pt>
                <c:pt idx="82">
                  <c:v>3475</c:v>
                </c:pt>
                <c:pt idx="83">
                  <c:v>4250</c:v>
                </c:pt>
                <c:pt idx="84">
                  <c:v>3000</c:v>
                </c:pt>
                <c:pt idx="85">
                  <c:v>4250</c:v>
                </c:pt>
                <c:pt idx="86">
                  <c:v>4125</c:v>
                </c:pt>
                <c:pt idx="87">
                  <c:v>4125</c:v>
                </c:pt>
                <c:pt idx="88">
                  <c:v>3000</c:v>
                </c:pt>
                <c:pt idx="89">
                  <c:v>4250</c:v>
                </c:pt>
                <c:pt idx="90">
                  <c:v>3600</c:v>
                </c:pt>
                <c:pt idx="91">
                  <c:v>3600</c:v>
                </c:pt>
                <c:pt idx="92">
                  <c:v>3475</c:v>
                </c:pt>
                <c:pt idx="93">
                  <c:v>3475</c:v>
                </c:pt>
                <c:pt idx="94">
                  <c:v>4125</c:v>
                </c:pt>
                <c:pt idx="95">
                  <c:v>3000</c:v>
                </c:pt>
                <c:pt idx="96">
                  <c:v>4850</c:v>
                </c:pt>
                <c:pt idx="97">
                  <c:v>3600</c:v>
                </c:pt>
                <c:pt idx="98">
                  <c:v>4125</c:v>
                </c:pt>
                <c:pt idx="99">
                  <c:v>3475</c:v>
                </c:pt>
                <c:pt idx="100">
                  <c:v>3000</c:v>
                </c:pt>
                <c:pt idx="101">
                  <c:v>4125</c:v>
                </c:pt>
                <c:pt idx="102">
                  <c:v>3000</c:v>
                </c:pt>
                <c:pt idx="103">
                  <c:v>3475</c:v>
                </c:pt>
                <c:pt idx="104">
                  <c:v>3000</c:v>
                </c:pt>
                <c:pt idx="105">
                  <c:v>3600</c:v>
                </c:pt>
                <c:pt idx="106">
                  <c:v>3475</c:v>
                </c:pt>
                <c:pt idx="107">
                  <c:v>3600</c:v>
                </c:pt>
                <c:pt idx="108">
                  <c:v>2875</c:v>
                </c:pt>
                <c:pt idx="109">
                  <c:v>4725</c:v>
                </c:pt>
                <c:pt idx="110">
                  <c:v>4125</c:v>
                </c:pt>
                <c:pt idx="111">
                  <c:v>3475</c:v>
                </c:pt>
                <c:pt idx="112">
                  <c:v>3000</c:v>
                </c:pt>
                <c:pt idx="113">
                  <c:v>2875</c:v>
                </c:pt>
                <c:pt idx="114">
                  <c:v>2875</c:v>
                </c:pt>
                <c:pt idx="115">
                  <c:v>4125</c:v>
                </c:pt>
                <c:pt idx="116">
                  <c:v>3475</c:v>
                </c:pt>
                <c:pt idx="117">
                  <c:v>3475</c:v>
                </c:pt>
                <c:pt idx="118">
                  <c:v>3475</c:v>
                </c:pt>
                <c:pt idx="119">
                  <c:v>3000</c:v>
                </c:pt>
                <c:pt idx="120">
                  <c:v>3475</c:v>
                </c:pt>
                <c:pt idx="121">
                  <c:v>4850</c:v>
                </c:pt>
                <c:pt idx="122">
                  <c:v>2875</c:v>
                </c:pt>
                <c:pt idx="123">
                  <c:v>3475</c:v>
                </c:pt>
                <c:pt idx="124">
                  <c:v>3000</c:v>
                </c:pt>
                <c:pt idx="125">
                  <c:v>2875</c:v>
                </c:pt>
                <c:pt idx="126">
                  <c:v>4125</c:v>
                </c:pt>
                <c:pt idx="127">
                  <c:v>3475</c:v>
                </c:pt>
                <c:pt idx="128">
                  <c:v>2875</c:v>
                </c:pt>
                <c:pt idx="129">
                  <c:v>3000</c:v>
                </c:pt>
                <c:pt idx="130">
                  <c:v>3475</c:v>
                </c:pt>
                <c:pt idx="131">
                  <c:v>2875</c:v>
                </c:pt>
                <c:pt idx="132">
                  <c:v>3475</c:v>
                </c:pt>
                <c:pt idx="133">
                  <c:v>4125</c:v>
                </c:pt>
                <c:pt idx="134">
                  <c:v>3600</c:v>
                </c:pt>
                <c:pt idx="135">
                  <c:v>2875</c:v>
                </c:pt>
                <c:pt idx="136">
                  <c:v>4125</c:v>
                </c:pt>
                <c:pt idx="137">
                  <c:v>2875</c:v>
                </c:pt>
                <c:pt idx="138">
                  <c:v>3000</c:v>
                </c:pt>
                <c:pt idx="139">
                  <c:v>3600</c:v>
                </c:pt>
                <c:pt idx="140">
                  <c:v>4725</c:v>
                </c:pt>
                <c:pt idx="141">
                  <c:v>4125</c:v>
                </c:pt>
                <c:pt idx="142">
                  <c:v>2875</c:v>
                </c:pt>
                <c:pt idx="143">
                  <c:v>4725</c:v>
                </c:pt>
                <c:pt idx="144">
                  <c:v>2875</c:v>
                </c:pt>
                <c:pt idx="145">
                  <c:v>3600</c:v>
                </c:pt>
                <c:pt idx="146">
                  <c:v>4725</c:v>
                </c:pt>
                <c:pt idx="147">
                  <c:v>4250</c:v>
                </c:pt>
                <c:pt idx="148">
                  <c:v>2875</c:v>
                </c:pt>
                <c:pt idx="149">
                  <c:v>2875</c:v>
                </c:pt>
                <c:pt idx="150">
                  <c:v>4250</c:v>
                </c:pt>
                <c:pt idx="151">
                  <c:v>4250</c:v>
                </c:pt>
                <c:pt idx="152">
                  <c:v>4250</c:v>
                </c:pt>
                <c:pt idx="153">
                  <c:v>3600</c:v>
                </c:pt>
                <c:pt idx="154">
                  <c:v>3600</c:v>
                </c:pt>
                <c:pt idx="155">
                  <c:v>3475</c:v>
                </c:pt>
                <c:pt idx="156">
                  <c:v>3000</c:v>
                </c:pt>
                <c:pt idx="157">
                  <c:v>4250</c:v>
                </c:pt>
                <c:pt idx="158">
                  <c:v>4125</c:v>
                </c:pt>
                <c:pt idx="159">
                  <c:v>4125</c:v>
                </c:pt>
                <c:pt idx="160">
                  <c:v>3000</c:v>
                </c:pt>
                <c:pt idx="161">
                  <c:v>4850</c:v>
                </c:pt>
                <c:pt idx="162">
                  <c:v>3600</c:v>
                </c:pt>
                <c:pt idx="163">
                  <c:v>3475</c:v>
                </c:pt>
                <c:pt idx="164">
                  <c:v>4250</c:v>
                </c:pt>
                <c:pt idx="165">
                  <c:v>4250</c:v>
                </c:pt>
                <c:pt idx="166">
                  <c:v>3600</c:v>
                </c:pt>
                <c:pt idx="167">
                  <c:v>3475</c:v>
                </c:pt>
                <c:pt idx="168">
                  <c:v>4125</c:v>
                </c:pt>
                <c:pt idx="169">
                  <c:v>4125</c:v>
                </c:pt>
                <c:pt idx="170">
                  <c:v>3000</c:v>
                </c:pt>
                <c:pt idx="171">
                  <c:v>3600</c:v>
                </c:pt>
                <c:pt idx="172">
                  <c:v>3600</c:v>
                </c:pt>
                <c:pt idx="173">
                  <c:v>3475</c:v>
                </c:pt>
                <c:pt idx="174">
                  <c:v>3000</c:v>
                </c:pt>
                <c:pt idx="175">
                  <c:v>3475</c:v>
                </c:pt>
                <c:pt idx="176">
                  <c:v>3475</c:v>
                </c:pt>
                <c:pt idx="177">
                  <c:v>2875</c:v>
                </c:pt>
                <c:pt idx="178">
                  <c:v>3475</c:v>
                </c:pt>
                <c:pt idx="179">
                  <c:v>3475</c:v>
                </c:pt>
                <c:pt idx="180">
                  <c:v>3475</c:v>
                </c:pt>
                <c:pt idx="181">
                  <c:v>4250</c:v>
                </c:pt>
                <c:pt idx="182">
                  <c:v>3000</c:v>
                </c:pt>
                <c:pt idx="183">
                  <c:v>3000</c:v>
                </c:pt>
                <c:pt idx="184">
                  <c:v>3475</c:v>
                </c:pt>
                <c:pt idx="185">
                  <c:v>2112</c:v>
                </c:pt>
                <c:pt idx="186">
                  <c:v>1820</c:v>
                </c:pt>
                <c:pt idx="187">
                  <c:v>1856</c:v>
                </c:pt>
                <c:pt idx="188">
                  <c:v>1580</c:v>
                </c:pt>
                <c:pt idx="189">
                  <c:v>2000</c:v>
                </c:pt>
                <c:pt idx="190">
                  <c:v>1900</c:v>
                </c:pt>
                <c:pt idx="191">
                  <c:v>2275</c:v>
                </c:pt>
                <c:pt idx="192">
                  <c:v>2089</c:v>
                </c:pt>
                <c:pt idx="193">
                  <c:v>2190</c:v>
                </c:pt>
                <c:pt idx="194">
                  <c:v>1940</c:v>
                </c:pt>
                <c:pt idx="195">
                  <c:v>1698</c:v>
                </c:pt>
                <c:pt idx="196">
                  <c:v>1856</c:v>
                </c:pt>
                <c:pt idx="197">
                  <c:v>1930</c:v>
                </c:pt>
                <c:pt idx="198">
                  <c:v>1920</c:v>
                </c:pt>
                <c:pt idx="199">
                  <c:v>2014</c:v>
                </c:pt>
                <c:pt idx="200">
                  <c:v>1856</c:v>
                </c:pt>
                <c:pt idx="201">
                  <c:v>2000</c:v>
                </c:pt>
                <c:pt idx="202">
                  <c:v>2156</c:v>
                </c:pt>
                <c:pt idx="203">
                  <c:v>1664</c:v>
                </c:pt>
                <c:pt idx="204">
                  <c:v>1920</c:v>
                </c:pt>
                <c:pt idx="205">
                  <c:v>2240</c:v>
                </c:pt>
                <c:pt idx="206">
                  <c:v>2080</c:v>
                </c:pt>
                <c:pt idx="207">
                  <c:v>1800</c:v>
                </c:pt>
                <c:pt idx="208">
                  <c:v>1912</c:v>
                </c:pt>
                <c:pt idx="209">
                  <c:v>2355</c:v>
                </c:pt>
                <c:pt idx="210">
                  <c:v>2245</c:v>
                </c:pt>
                <c:pt idx="211">
                  <c:v>1730</c:v>
                </c:pt>
                <c:pt idx="212">
                  <c:v>1885</c:v>
                </c:pt>
                <c:pt idx="213">
                  <c:v>2121</c:v>
                </c:pt>
                <c:pt idx="214">
                  <c:v>2120</c:v>
                </c:pt>
                <c:pt idx="215">
                  <c:v>2150</c:v>
                </c:pt>
                <c:pt idx="216">
                  <c:v>1935</c:v>
                </c:pt>
                <c:pt idx="217">
                  <c:v>2050</c:v>
                </c:pt>
                <c:pt idx="218">
                  <c:v>1856</c:v>
                </c:pt>
                <c:pt idx="219">
                  <c:v>1800</c:v>
                </c:pt>
                <c:pt idx="220">
                  <c:v>1686</c:v>
                </c:pt>
                <c:pt idx="221">
                  <c:v>5393</c:v>
                </c:pt>
                <c:pt idx="222">
                  <c:v>1600</c:v>
                </c:pt>
                <c:pt idx="223">
                  <c:v>1680</c:v>
                </c:pt>
                <c:pt idx="224">
                  <c:v>1700</c:v>
                </c:pt>
                <c:pt idx="225">
                  <c:v>1876</c:v>
                </c:pt>
                <c:pt idx="226">
                  <c:v>1900</c:v>
                </c:pt>
                <c:pt idx="227">
                  <c:v>1680</c:v>
                </c:pt>
                <c:pt idx="228">
                  <c:v>1940</c:v>
                </c:pt>
                <c:pt idx="229">
                  <c:v>1798</c:v>
                </c:pt>
                <c:pt idx="230">
                  <c:v>1601</c:v>
                </c:pt>
                <c:pt idx="231">
                  <c:v>2010</c:v>
                </c:pt>
                <c:pt idx="232">
                  <c:v>2110</c:v>
                </c:pt>
                <c:pt idx="233">
                  <c:v>1700</c:v>
                </c:pt>
                <c:pt idx="234">
                  <c:v>2012</c:v>
                </c:pt>
                <c:pt idx="235">
                  <c:v>2100</c:v>
                </c:pt>
                <c:pt idx="236">
                  <c:v>2090</c:v>
                </c:pt>
                <c:pt idx="237">
                  <c:v>1825</c:v>
                </c:pt>
                <c:pt idx="238">
                  <c:v>1798</c:v>
                </c:pt>
                <c:pt idx="239">
                  <c:v>1610</c:v>
                </c:pt>
                <c:pt idx="240">
                  <c:v>1928</c:v>
                </c:pt>
                <c:pt idx="241">
                  <c:v>1920</c:v>
                </c:pt>
                <c:pt idx="242">
                  <c:v>2030</c:v>
                </c:pt>
                <c:pt idx="243">
                  <c:v>1698</c:v>
                </c:pt>
                <c:pt idx="244">
                  <c:v>2080</c:v>
                </c:pt>
                <c:pt idx="245">
                  <c:v>1889</c:v>
                </c:pt>
                <c:pt idx="246">
                  <c:v>1931</c:v>
                </c:pt>
                <c:pt idx="247">
                  <c:v>1950</c:v>
                </c:pt>
                <c:pt idx="248">
                  <c:v>2000</c:v>
                </c:pt>
                <c:pt idx="249">
                  <c:v>2087</c:v>
                </c:pt>
                <c:pt idx="250">
                  <c:v>2023</c:v>
                </c:pt>
                <c:pt idx="251">
                  <c:v>1923</c:v>
                </c:pt>
                <c:pt idx="252">
                  <c:v>1710</c:v>
                </c:pt>
                <c:pt idx="253">
                  <c:v>1930</c:v>
                </c:pt>
                <c:pt idx="254">
                  <c:v>2000</c:v>
                </c:pt>
                <c:pt idx="255">
                  <c:v>1920</c:v>
                </c:pt>
                <c:pt idx="256">
                  <c:v>1664</c:v>
                </c:pt>
                <c:pt idx="257">
                  <c:v>1668</c:v>
                </c:pt>
                <c:pt idx="258">
                  <c:v>1610</c:v>
                </c:pt>
                <c:pt idx="259">
                  <c:v>1920</c:v>
                </c:pt>
                <c:pt idx="260">
                  <c:v>1800</c:v>
                </c:pt>
                <c:pt idx="261">
                  <c:v>1610</c:v>
                </c:pt>
                <c:pt idx="262">
                  <c:v>1687</c:v>
                </c:pt>
                <c:pt idx="263">
                  <c:v>2240</c:v>
                </c:pt>
                <c:pt idx="264">
                  <c:v>3475</c:v>
                </c:pt>
                <c:pt idx="265">
                  <c:v>2080</c:v>
                </c:pt>
                <c:pt idx="266">
                  <c:v>1610</c:v>
                </c:pt>
                <c:pt idx="267">
                  <c:v>3475</c:v>
                </c:pt>
                <c:pt idx="268">
                  <c:v>3500</c:v>
                </c:pt>
                <c:pt idx="269">
                  <c:v>1863</c:v>
                </c:pt>
                <c:pt idx="270">
                  <c:v>2875</c:v>
                </c:pt>
                <c:pt idx="271">
                  <c:v>3475</c:v>
                </c:pt>
                <c:pt idx="272">
                  <c:v>3475</c:v>
                </c:pt>
                <c:pt idx="273">
                  <c:v>4100</c:v>
                </c:pt>
                <c:pt idx="274">
                  <c:v>2875</c:v>
                </c:pt>
                <c:pt idx="275">
                  <c:v>3475</c:v>
                </c:pt>
                <c:pt idx="276">
                  <c:v>3475</c:v>
                </c:pt>
                <c:pt idx="277">
                  <c:v>4250</c:v>
                </c:pt>
                <c:pt idx="278">
                  <c:v>3475</c:v>
                </c:pt>
                <c:pt idx="279">
                  <c:v>3475</c:v>
                </c:pt>
                <c:pt idx="280">
                  <c:v>2875</c:v>
                </c:pt>
                <c:pt idx="281">
                  <c:v>1798</c:v>
                </c:pt>
                <c:pt idx="282">
                  <c:v>3500</c:v>
                </c:pt>
                <c:pt idx="283">
                  <c:v>4100</c:v>
                </c:pt>
                <c:pt idx="284">
                  <c:v>1910</c:v>
                </c:pt>
                <c:pt idx="285">
                  <c:v>3500</c:v>
                </c:pt>
                <c:pt idx="286">
                  <c:v>2875</c:v>
                </c:pt>
                <c:pt idx="287">
                  <c:v>3475</c:v>
                </c:pt>
                <c:pt idx="288">
                  <c:v>1943</c:v>
                </c:pt>
                <c:pt idx="289">
                  <c:v>1852</c:v>
                </c:pt>
                <c:pt idx="290">
                  <c:v>2875</c:v>
                </c:pt>
                <c:pt idx="291">
                  <c:v>3475</c:v>
                </c:pt>
                <c:pt idx="292">
                  <c:v>4100</c:v>
                </c:pt>
                <c:pt idx="293">
                  <c:v>1940</c:v>
                </c:pt>
                <c:pt idx="294">
                  <c:v>4850</c:v>
                </c:pt>
                <c:pt idx="295">
                  <c:v>1929</c:v>
                </c:pt>
                <c:pt idx="296">
                  <c:v>4100</c:v>
                </c:pt>
                <c:pt idx="297">
                  <c:v>4250</c:v>
                </c:pt>
                <c:pt idx="298">
                  <c:v>2875</c:v>
                </c:pt>
                <c:pt idx="299">
                  <c:v>3475</c:v>
                </c:pt>
                <c:pt idx="300">
                  <c:v>4850</c:v>
                </c:pt>
                <c:pt idx="301">
                  <c:v>2875</c:v>
                </c:pt>
                <c:pt idx="302">
                  <c:v>3475</c:v>
                </c:pt>
                <c:pt idx="303">
                  <c:v>2875</c:v>
                </c:pt>
                <c:pt idx="304">
                  <c:v>4100</c:v>
                </c:pt>
                <c:pt idx="305">
                  <c:v>2875</c:v>
                </c:pt>
                <c:pt idx="306">
                  <c:v>3475</c:v>
                </c:pt>
                <c:pt idx="307">
                  <c:v>3500</c:v>
                </c:pt>
                <c:pt idx="308">
                  <c:v>1865</c:v>
                </c:pt>
                <c:pt idx="309">
                  <c:v>3475</c:v>
                </c:pt>
                <c:pt idx="310">
                  <c:v>1934</c:v>
                </c:pt>
                <c:pt idx="311">
                  <c:v>2875</c:v>
                </c:pt>
                <c:pt idx="312">
                  <c:v>1610</c:v>
                </c:pt>
                <c:pt idx="313">
                  <c:v>2875</c:v>
                </c:pt>
                <c:pt idx="314">
                  <c:v>2875</c:v>
                </c:pt>
                <c:pt idx="315">
                  <c:v>4100</c:v>
                </c:pt>
                <c:pt idx="316">
                  <c:v>3475</c:v>
                </c:pt>
                <c:pt idx="317">
                  <c:v>2875</c:v>
                </c:pt>
                <c:pt idx="318">
                  <c:v>4850</c:v>
                </c:pt>
                <c:pt idx="319">
                  <c:v>2875</c:v>
                </c:pt>
                <c:pt idx="320">
                  <c:v>1780</c:v>
                </c:pt>
                <c:pt idx="321">
                  <c:v>2875</c:v>
                </c:pt>
                <c:pt idx="322">
                  <c:v>4250</c:v>
                </c:pt>
                <c:pt idx="323">
                  <c:v>3475</c:v>
                </c:pt>
                <c:pt idx="324">
                  <c:v>3475</c:v>
                </c:pt>
                <c:pt idx="325">
                  <c:v>1862</c:v>
                </c:pt>
                <c:pt idx="326">
                  <c:v>1580</c:v>
                </c:pt>
                <c:pt idx="327">
                  <c:v>3475</c:v>
                </c:pt>
                <c:pt idx="328">
                  <c:v>4250</c:v>
                </c:pt>
                <c:pt idx="329">
                  <c:v>4100</c:v>
                </c:pt>
                <c:pt idx="330">
                  <c:v>3475</c:v>
                </c:pt>
                <c:pt idx="331">
                  <c:v>4100</c:v>
                </c:pt>
                <c:pt idx="332">
                  <c:v>3475</c:v>
                </c:pt>
                <c:pt idx="333">
                  <c:v>1856</c:v>
                </c:pt>
                <c:pt idx="334">
                  <c:v>4100</c:v>
                </c:pt>
                <c:pt idx="335">
                  <c:v>3475</c:v>
                </c:pt>
                <c:pt idx="336">
                  <c:v>3475</c:v>
                </c:pt>
                <c:pt idx="337">
                  <c:v>3475</c:v>
                </c:pt>
                <c:pt idx="338">
                  <c:v>1600</c:v>
                </c:pt>
                <c:pt idx="339">
                  <c:v>3500</c:v>
                </c:pt>
                <c:pt idx="340">
                  <c:v>3475</c:v>
                </c:pt>
                <c:pt idx="341">
                  <c:v>3475</c:v>
                </c:pt>
                <c:pt idx="342">
                  <c:v>4850</c:v>
                </c:pt>
                <c:pt idx="343">
                  <c:v>1867</c:v>
                </c:pt>
                <c:pt idx="344">
                  <c:v>2030</c:v>
                </c:pt>
                <c:pt idx="345">
                  <c:v>1867</c:v>
                </c:pt>
                <c:pt idx="346">
                  <c:v>1920</c:v>
                </c:pt>
                <c:pt idx="347">
                  <c:v>1878</c:v>
                </c:pt>
                <c:pt idx="348">
                  <c:v>1835</c:v>
                </c:pt>
                <c:pt idx="349">
                  <c:v>1820</c:v>
                </c:pt>
                <c:pt idx="350">
                  <c:v>2000</c:v>
                </c:pt>
                <c:pt idx="351">
                  <c:v>2100</c:v>
                </c:pt>
                <c:pt idx="352">
                  <c:v>1698</c:v>
                </c:pt>
                <c:pt idx="353">
                  <c:v>1689</c:v>
                </c:pt>
                <c:pt idx="354">
                  <c:v>2000</c:v>
                </c:pt>
                <c:pt idx="355">
                  <c:v>2087</c:v>
                </c:pt>
                <c:pt idx="356">
                  <c:v>1852</c:v>
                </c:pt>
                <c:pt idx="357">
                  <c:v>1867</c:v>
                </c:pt>
                <c:pt idx="358">
                  <c:v>2020</c:v>
                </c:pt>
                <c:pt idx="359">
                  <c:v>2040</c:v>
                </c:pt>
                <c:pt idx="360">
                  <c:v>2279</c:v>
                </c:pt>
                <c:pt idx="361">
                  <c:v>1941</c:v>
                </c:pt>
                <c:pt idx="362">
                  <c:v>1856</c:v>
                </c:pt>
                <c:pt idx="363">
                  <c:v>1650</c:v>
                </c:pt>
                <c:pt idx="364">
                  <c:v>2165</c:v>
                </c:pt>
                <c:pt idx="365">
                  <c:v>2080</c:v>
                </c:pt>
                <c:pt idx="366">
                  <c:v>1934</c:v>
                </c:pt>
                <c:pt idx="367">
                  <c:v>2030</c:v>
                </c:pt>
                <c:pt idx="368">
                  <c:v>1756</c:v>
                </c:pt>
                <c:pt idx="369">
                  <c:v>1950</c:v>
                </c:pt>
                <c:pt idx="370">
                  <c:v>1610</c:v>
                </c:pt>
                <c:pt idx="371">
                  <c:v>1668</c:v>
                </c:pt>
                <c:pt idx="372">
                  <c:v>2098</c:v>
                </c:pt>
                <c:pt idx="373">
                  <c:v>2040</c:v>
                </c:pt>
                <c:pt idx="374">
                  <c:v>1700</c:v>
                </c:pt>
                <c:pt idx="375">
                  <c:v>1856</c:v>
                </c:pt>
                <c:pt idx="376">
                  <c:v>1914</c:v>
                </c:pt>
                <c:pt idx="377">
                  <c:v>1785</c:v>
                </c:pt>
                <c:pt idx="378">
                  <c:v>1720</c:v>
                </c:pt>
                <c:pt idx="379">
                  <c:v>1820</c:v>
                </c:pt>
                <c:pt idx="380">
                  <c:v>2000</c:v>
                </c:pt>
                <c:pt idx="381">
                  <c:v>1852</c:v>
                </c:pt>
                <c:pt idx="382">
                  <c:v>1915</c:v>
                </c:pt>
                <c:pt idx="383">
                  <c:v>1878</c:v>
                </c:pt>
                <c:pt idx="384">
                  <c:v>1650</c:v>
                </c:pt>
                <c:pt idx="385">
                  <c:v>4100</c:v>
                </c:pt>
                <c:pt idx="386">
                  <c:v>4100</c:v>
                </c:pt>
                <c:pt idx="387">
                  <c:v>3500</c:v>
                </c:pt>
                <c:pt idx="388">
                  <c:v>3500</c:v>
                </c:pt>
                <c:pt idx="389">
                  <c:v>4100</c:v>
                </c:pt>
                <c:pt idx="390">
                  <c:v>2850</c:v>
                </c:pt>
                <c:pt idx="391">
                  <c:v>2850</c:v>
                </c:pt>
                <c:pt idx="392">
                  <c:v>2250</c:v>
                </c:pt>
                <c:pt idx="393">
                  <c:v>2250</c:v>
                </c:pt>
                <c:pt idx="394">
                  <c:v>2250</c:v>
                </c:pt>
                <c:pt idx="395">
                  <c:v>2850</c:v>
                </c:pt>
                <c:pt idx="396">
                  <c:v>4100</c:v>
                </c:pt>
                <c:pt idx="397">
                  <c:v>2850</c:v>
                </c:pt>
                <c:pt idx="398">
                  <c:v>4100</c:v>
                </c:pt>
                <c:pt idx="399">
                  <c:v>3500</c:v>
                </c:pt>
                <c:pt idx="400">
                  <c:v>4100</c:v>
                </c:pt>
                <c:pt idx="401">
                  <c:v>2850</c:v>
                </c:pt>
                <c:pt idx="402">
                  <c:v>2850</c:v>
                </c:pt>
                <c:pt idx="403">
                  <c:v>4100</c:v>
                </c:pt>
                <c:pt idx="404">
                  <c:v>2250</c:v>
                </c:pt>
                <c:pt idx="405">
                  <c:v>4100</c:v>
                </c:pt>
                <c:pt idx="406">
                  <c:v>2250</c:v>
                </c:pt>
                <c:pt idx="407">
                  <c:v>3500</c:v>
                </c:pt>
                <c:pt idx="408">
                  <c:v>2850</c:v>
                </c:pt>
                <c:pt idx="409">
                  <c:v>4100</c:v>
                </c:pt>
                <c:pt idx="410">
                  <c:v>2850</c:v>
                </c:pt>
                <c:pt idx="411">
                  <c:v>4100</c:v>
                </c:pt>
                <c:pt idx="412">
                  <c:v>2250</c:v>
                </c:pt>
                <c:pt idx="413">
                  <c:v>4100</c:v>
                </c:pt>
                <c:pt idx="414">
                  <c:v>2850</c:v>
                </c:pt>
                <c:pt idx="415">
                  <c:v>2250</c:v>
                </c:pt>
                <c:pt idx="416">
                  <c:v>2850</c:v>
                </c:pt>
                <c:pt idx="417">
                  <c:v>4100</c:v>
                </c:pt>
                <c:pt idx="418">
                  <c:v>2250</c:v>
                </c:pt>
                <c:pt idx="419">
                  <c:v>3500</c:v>
                </c:pt>
                <c:pt idx="420">
                  <c:v>2850</c:v>
                </c:pt>
                <c:pt idx="421">
                  <c:v>2250</c:v>
                </c:pt>
                <c:pt idx="422">
                  <c:v>4100</c:v>
                </c:pt>
                <c:pt idx="423">
                  <c:v>3500</c:v>
                </c:pt>
                <c:pt idx="424">
                  <c:v>2250</c:v>
                </c:pt>
                <c:pt idx="425">
                  <c:v>4100</c:v>
                </c:pt>
                <c:pt idx="426">
                  <c:v>2850</c:v>
                </c:pt>
                <c:pt idx="427">
                  <c:v>2850</c:v>
                </c:pt>
                <c:pt idx="428">
                  <c:v>2850</c:v>
                </c:pt>
                <c:pt idx="429">
                  <c:v>4100</c:v>
                </c:pt>
                <c:pt idx="430">
                  <c:v>4100</c:v>
                </c:pt>
                <c:pt idx="431">
                  <c:v>4100</c:v>
                </c:pt>
                <c:pt idx="432">
                  <c:v>4100</c:v>
                </c:pt>
                <c:pt idx="433">
                  <c:v>2250</c:v>
                </c:pt>
                <c:pt idx="434">
                  <c:v>2250</c:v>
                </c:pt>
                <c:pt idx="435">
                  <c:v>4100</c:v>
                </c:pt>
                <c:pt idx="436">
                  <c:v>3500</c:v>
                </c:pt>
                <c:pt idx="437">
                  <c:v>2250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2B7-49A7-A7B2-2F592CC924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55511472"/>
        <c:axId val="931501552"/>
      </c:lineChart>
      <c:catAx>
        <c:axId val="105551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31501552"/>
        <c:crosses val="autoZero"/>
        <c:auto val="1"/>
        <c:lblAlgn val="ctr"/>
        <c:lblOffset val="100"/>
        <c:noMultiLvlLbl val="0"/>
      </c:catAx>
      <c:valAx>
        <c:axId val="931501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;[Red]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0555114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'Gráficos Combinado'!$D$5</c:f>
              <c:strCache>
                <c:ptCount val="1"/>
                <c:pt idx="0">
                  <c:v>VENTAS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'Gráficos Combinado'!$C$6:$C$12</c:f>
              <c:numCache>
                <c:formatCode>mmm\-yy</c:formatCode>
                <c:ptCount val="7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</c:numCache>
            </c:numRef>
          </c:cat>
          <c:val>
            <c:numRef>
              <c:f>'Gráficos Combinado'!$D$6:$D$12</c:f>
              <c:numCache>
                <c:formatCode>General</c:formatCode>
                <c:ptCount val="7"/>
                <c:pt idx="0">
                  <c:v>12850</c:v>
                </c:pt>
                <c:pt idx="1">
                  <c:v>12850</c:v>
                </c:pt>
                <c:pt idx="2">
                  <c:v>14725</c:v>
                </c:pt>
                <c:pt idx="3">
                  <c:v>12850</c:v>
                </c:pt>
                <c:pt idx="4">
                  <c:v>14725</c:v>
                </c:pt>
                <c:pt idx="5">
                  <c:v>12250</c:v>
                </c:pt>
                <c:pt idx="6">
                  <c:v>14725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F-46C1-8962-697F51A9B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5680496"/>
        <c:axId val="1113864592"/>
      </c:barChart>
      <c:lineChart>
        <c:grouping val="standard"/>
        <c:varyColors val="0"/>
        <c:ser>
          <c:idx val="1"/>
          <c:order val="1"/>
          <c:tx>
            <c:strRef>
              <c:f>'Gráficos Combinado'!$E$5</c:f>
              <c:strCache>
                <c:ptCount val="1"/>
                <c:pt idx="0">
                  <c:v>UTILIDADES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'Gráficos Combinado'!$C$6:$C$12</c:f>
              <c:numCache>
                <c:formatCode>mmm\-yy</c:formatCode>
                <c:ptCount val="7"/>
                <c:pt idx="0">
                  <c:v>43101</c:v>
                </c:pt>
                <c:pt idx="1">
                  <c:v>43132</c:v>
                </c:pt>
                <c:pt idx="2">
                  <c:v>43160</c:v>
                </c:pt>
                <c:pt idx="3">
                  <c:v>43191</c:v>
                </c:pt>
                <c:pt idx="4">
                  <c:v>43221</c:v>
                </c:pt>
                <c:pt idx="5">
                  <c:v>43252</c:v>
                </c:pt>
                <c:pt idx="6">
                  <c:v>43282</c:v>
                </c:pt>
              </c:numCache>
            </c:numRef>
          </c:cat>
          <c:val>
            <c:numRef>
              <c:f>'Gráficos Combinado'!$E$6:$E$12</c:f>
              <c:numCache>
                <c:formatCode>General</c:formatCode>
                <c:ptCount val="7"/>
                <c:pt idx="0">
                  <c:v>228</c:v>
                </c:pt>
                <c:pt idx="1">
                  <c:v>228</c:v>
                </c:pt>
                <c:pt idx="2">
                  <c:v>472.5</c:v>
                </c:pt>
                <c:pt idx="3">
                  <c:v>285</c:v>
                </c:pt>
                <c:pt idx="4">
                  <c:v>283.5</c:v>
                </c:pt>
                <c:pt idx="5">
                  <c:v>180</c:v>
                </c:pt>
                <c:pt idx="6">
                  <c:v>378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3F-46C1-8962-697F51A9BC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702096"/>
        <c:axId val="1113866672"/>
      </c:lineChart>
      <c:dateAx>
        <c:axId val="975680496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13864592"/>
        <c:crosses val="autoZero"/>
        <c:auto val="1"/>
        <c:lblOffset val="100"/>
        <c:baseTimeUnit val="months"/>
      </c:dateAx>
      <c:valAx>
        <c:axId val="1113864592"/>
        <c:scaling>
          <c:orientation val="minMax"/>
          <c:max val="20000"/>
          <c:min val="12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75680496"/>
        <c:crosses val="autoZero"/>
        <c:crossBetween val="between"/>
      </c:valAx>
      <c:valAx>
        <c:axId val="1113866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75702096"/>
        <c:crosses val="max"/>
        <c:crossBetween val="between"/>
      </c:valAx>
      <c:dateAx>
        <c:axId val="975702096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113866672"/>
        <c:crosses val="autoZero"/>
        <c:auto val="1"/>
        <c:lblOffset val="100"/>
        <c:baseTimeUnit val="months"/>
      </c:date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 y Gráfico datos resumidos'!$C$13</c:f>
              <c:strCache>
                <c:ptCount val="1"/>
                <c:pt idx="0">
                  <c:v>Promedio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'TD y Gráfico datos resumidos'!$B$14:$B$19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'TD y Gráfico datos resumidos'!$C$14:$C$19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CE-46EF-BA55-7C4AE501F1B7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116688016"/>
        <c:axId val="1115469568"/>
      </c:barChart>
      <c:catAx>
        <c:axId val="111668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15469568"/>
        <c:crosses val="autoZero"/>
        <c:auto val="1"/>
        <c:lblAlgn val="ctr"/>
        <c:lblOffset val="100"/>
        <c:noMultiLvlLbl val="0"/>
      </c:catAx>
      <c:valAx>
        <c:axId val="1115469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16688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Gráfico de barras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'TD y Gráfico datos resumidos'!$C$13</c:f>
              <c:strCache>
                <c:ptCount val="1"/>
                <c:pt idx="0">
                  <c:v>Promedio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'TD y Gráfico datos resumidos'!$B$14:$B$19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'TD y Gráfico datos resumidos'!$C$14:$C$19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F-4F73-8691-347367D2B2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60939792"/>
        <c:axId val="1018939456"/>
      </c:barChart>
      <c:catAx>
        <c:axId val="10609397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018939456"/>
        <c:crosses val="autoZero"/>
        <c:auto val="1"/>
        <c:lblAlgn val="ctr"/>
        <c:lblOffset val="100"/>
        <c:noMultiLvlLbl val="0"/>
      </c:catAx>
      <c:valAx>
        <c:axId val="1018939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06093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Gráfica de Columnas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'TD y Gráfico datos resumidos'!$C$13</c:f>
              <c:strCache>
                <c:ptCount val="1"/>
                <c:pt idx="0">
                  <c:v>Promedio</c:v>
                </c:pt>
              </c:strCache>
            </c:strRef>
          </c:tx>
          <c:spPr>
            <a:solidFill>
              <a:schemeClr val="accent1"/>
            </a:solidFill>
            <a:ln w="25400">
              <a:solidFill>
                <a:schemeClr val="lt1"/>
              </a:solidFill>
            </a:ln>
            <a:effectLst/>
            <a:sp3d contourW="25400">
              <a:contourClr>
                <a:schemeClr val="lt1"/>
              </a:contourClr>
            </a:sp3d>
          </c:spPr>
          <c:invertIfNegative val="0"/>
          <c:cat>
            <c:strRef>
              <c:f>'TD y Gráfico datos resumidos'!$B$14:$B$19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'TD y Gráfico datos resumidos'!$C$14:$C$19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6-40A4-8A51-89BE7C5739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32709056"/>
        <c:axId val="1018941952"/>
        <c:axId val="0"/>
      </c:bar3DChart>
      <c:catAx>
        <c:axId val="532709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018941952"/>
        <c:crosses val="autoZero"/>
        <c:auto val="1"/>
        <c:lblAlgn val="ctr"/>
        <c:lblOffset val="100"/>
        <c:noMultiLvlLbl val="0"/>
      </c:catAx>
      <c:valAx>
        <c:axId val="1018941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532709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Gráfico Circular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'TD y Gráfico datos resumidos'!$C$13</c:f>
              <c:strCache>
                <c:ptCount val="1"/>
                <c:pt idx="0">
                  <c:v>Promedio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shade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FA1D-4226-9F85-6C5DE90C0967}"/>
              </c:ext>
            </c:extLst>
          </c:dPt>
          <c:dPt>
            <c:idx val="1"/>
            <c:bubble3D val="0"/>
            <c:spPr>
              <a:solidFill>
                <a:schemeClr val="accent2">
                  <a:shade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FA1D-4226-9F85-6C5DE90C0967}"/>
              </c:ext>
            </c:extLst>
          </c:dPt>
          <c:dPt>
            <c:idx val="2"/>
            <c:bubble3D val="0"/>
            <c:spPr>
              <a:solidFill>
                <a:schemeClr val="accent2">
                  <a:shade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FA1D-4226-9F85-6C5DE90C0967}"/>
              </c:ext>
            </c:extLst>
          </c:dPt>
          <c:dPt>
            <c:idx val="3"/>
            <c:bubble3D val="0"/>
            <c:spPr>
              <a:solidFill>
                <a:schemeClr val="accent2">
                  <a:tint val="9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FA1D-4226-9F85-6C5DE90C0967}"/>
              </c:ext>
            </c:extLst>
          </c:dPt>
          <c:dPt>
            <c:idx val="4"/>
            <c:bubble3D val="0"/>
            <c:spPr>
              <a:solidFill>
                <a:schemeClr val="accent2">
                  <a:tint val="7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FA1D-4226-9F85-6C5DE90C0967}"/>
              </c:ext>
            </c:extLst>
          </c:dPt>
          <c:dPt>
            <c:idx val="5"/>
            <c:bubble3D val="0"/>
            <c:spPr>
              <a:solidFill>
                <a:schemeClr val="accent2">
                  <a:tint val="5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FA1D-4226-9F85-6C5DE90C0967}"/>
              </c:ext>
            </c:extLst>
          </c:dPt>
          <c:cat>
            <c:strRef>
              <c:f>'TD y Gráfico datos resumidos'!$B$14:$B$19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'TD y Gráfico datos resumidos'!$C$14:$C$19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7-4CAE-93D4-7B98DCDBD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'TD y Gráfico datos resumidos'!$C$13</c:f>
              <c:strCache>
                <c:ptCount val="1"/>
                <c:pt idx="0">
                  <c:v>Promedio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'TD y Gráfico datos resumidos'!$B$14:$B$19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'TD y Gráfico datos resumidos'!$C$14:$C$19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CF-479B-A31E-D7696A920C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16548800"/>
        <c:axId val="1129467696"/>
      </c:barChart>
      <c:catAx>
        <c:axId val="111654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29467696"/>
        <c:crosses val="autoZero"/>
        <c:auto val="1"/>
        <c:lblAlgn val="ctr"/>
        <c:lblOffset val="100"/>
        <c:noMultiLvlLbl val="0"/>
      </c:catAx>
      <c:valAx>
        <c:axId val="1129467696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crossAx val="1116548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2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'Grafico de Líneas y Circular'!$C$4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tx>
                <c:rich>
                  <a:bodyPr/>
                  <a:lstStyle/>
                  <a:p>
                    <a:fld id="{56A0CC05-1A1F-4027-8C6A-6100E0C8A7C8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3E13003C-A5DF-4776-8BE0-5FD947FB673C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C310-4AD5-A355-4C04B0FC37B7}"/>
                </c:ext>
              </c:extLst>
            </c:dLbl>
            <c:dLbl>
              <c:idx val="1"/>
              <c:layout>
                <c:manualLayout>
                  <c:x val="-2.5090680263327739E-2"/>
                  <c:y val="-0.11451224846894138"/>
                </c:manualLayout>
              </c:layout>
              <c:tx>
                <c:rich>
                  <a:bodyPr/>
                  <a:lstStyle/>
                  <a:p>
                    <a:fld id="{EDF3B4F9-67E9-4067-B871-CF8352E87AC3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EA1CB0E7-40D0-4765-A1B2-87E07A3D3D65}" type="VALUE">
                      <a:rPr lang="en-US" baseline="0"/>
                      <a:pPr/>
                      <a:t>[VALOR]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310-4AD5-A355-4C04B0FC37B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95D516F-1F5C-458C-8371-55E3BC2D6E75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590A008E-AB74-43BB-B569-93EE7EFA456C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C310-4AD5-A355-4C04B0FC37B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DB8670E-9A3A-473F-9A0E-881BC955C915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B6350C81-C9F9-4485-A8AC-EF81E3857C60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C310-4AD5-A355-4C04B0FC37B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0F94588-C644-489D-B2D8-58CD784B0B03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0DBABC56-F60A-4054-80AC-993F9F482A10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C310-4AD5-A355-4C04B0FC37B7}"/>
                </c:ext>
              </c:extLst>
            </c:dLbl>
            <c:dLbl>
              <c:idx val="5"/>
              <c:layout>
                <c:manualLayout>
                  <c:x val="-3.0210296458844384E-2"/>
                  <c:y val="-0.17469743365412657"/>
                </c:manualLayout>
              </c:layout>
              <c:tx>
                <c:rich>
                  <a:bodyPr/>
                  <a:lstStyle/>
                  <a:p>
                    <a:fld id="{62485B36-BF18-414F-81F6-114B247514D1}" type="CELLRANGE">
                      <a:rPr lang="en-US" baseline="0"/>
                      <a:pPr/>
                      <a:t>[CELLRANGE]</a:t>
                    </a:fld>
                    <a:r>
                      <a:rPr lang="en-US" baseline="0"/>
                      <a:t> </a:t>
                    </a:r>
                    <a:fld id="{D47F2FE0-8544-4BC6-8DBA-C973B4CE02A7}" type="VALUE">
                      <a:rPr lang="en-US" baseline="0"/>
                      <a:pPr/>
                      <a:t>[VALOR]</a:t>
                    </a:fld>
                    <a:endParaRPr lang="en-US" baseline="0"/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310-4AD5-A355-4C04B0FC37B7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1717497-ABA0-49E1-85CC-EE151B3055D4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042F2BC8-3595-45EB-AD23-FDE8D59897C2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C310-4AD5-A355-4C04B0FC37B7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ADABA69-FD02-4E7C-AAFB-36062A597F69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E327CDD0-2168-4CD9-A37E-FDA6C070C6DE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C310-4AD5-A355-4C04B0FC37B7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7BD4240-F61E-4A8D-A772-D330EC6E930E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C205CC06-BBD1-4FFF-B2DE-5FAE86934FC4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C310-4AD5-A355-4C04B0FC37B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3353BC6-9746-44E1-A31E-673F80E926D1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AE7F40E8-EC89-4D53-B185-720933FEFF2C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C310-4AD5-A355-4C04B0FC37B7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FE32408D-D249-49C9-B36A-0984F19EEB72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3BD13E10-0A4D-46FA-A6E3-F4D35C2C199C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C310-4AD5-A355-4C04B0FC37B7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18ACFFD-BE8C-4234-AAA7-36C5E65EFB9C}" type="CELLRANGE">
                      <a:rPr lang="es-PE"/>
                      <a:pPr/>
                      <a:t>[CELLRANGE]</a:t>
                    </a:fld>
                    <a:r>
                      <a:rPr lang="es-PE" baseline="0"/>
                      <a:t> </a:t>
                    </a:r>
                    <a:fld id="{5D4C8638-B1A7-4D55-ACE8-5252BDB64989}" type="VALUE">
                      <a:rPr lang="es-PE" baseline="0"/>
                      <a:pPr/>
                      <a:t>[VALOR]</a:t>
                    </a:fld>
                    <a:endParaRPr lang="es-PE" baseline="0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C310-4AD5-A355-4C04B0FC37B7}"/>
                </c:ext>
              </c:extLst>
            </c:dLbl>
            <c:numFmt formatCode="[$$-340A]#,##0.00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cat>
            <c:numRef>
              <c:f>'Grafico de Líneas y Circular'!$B$5:$B$16</c:f>
              <c:numCache>
                <c:formatCode>mmm\-yy</c:formatCode>
                <c:ptCount val="12"/>
                <c:pt idx="0">
                  <c:v>43466</c:v>
                </c:pt>
                <c:pt idx="1">
                  <c:v>43497</c:v>
                </c:pt>
                <c:pt idx="2">
                  <c:v>43525</c:v>
                </c:pt>
                <c:pt idx="3">
                  <c:v>43556</c:v>
                </c:pt>
                <c:pt idx="4">
                  <c:v>43586</c:v>
                </c:pt>
                <c:pt idx="5">
                  <c:v>43617</c:v>
                </c:pt>
                <c:pt idx="6">
                  <c:v>43647</c:v>
                </c:pt>
                <c:pt idx="7">
                  <c:v>43678</c:v>
                </c:pt>
                <c:pt idx="8">
                  <c:v>43709</c:v>
                </c:pt>
                <c:pt idx="9">
                  <c:v>43739</c:v>
                </c:pt>
                <c:pt idx="10">
                  <c:v>43770</c:v>
                </c:pt>
                <c:pt idx="11">
                  <c:v>43800</c:v>
                </c:pt>
              </c:numCache>
            </c:numRef>
          </c:cat>
          <c:val>
            <c:numRef>
              <c:f>'Grafico de Líneas y Circular'!$C$5:$C$16</c:f>
              <c:numCache>
                <c:formatCode>General</c:formatCode>
                <c:ptCount val="12"/>
                <c:pt idx="0">
                  <c:v>3246</c:v>
                </c:pt>
                <c:pt idx="1">
                  <c:v>3464</c:v>
                </c:pt>
                <c:pt idx="2">
                  <c:v>2424</c:v>
                </c:pt>
                <c:pt idx="3">
                  <c:v>4554</c:v>
                </c:pt>
                <c:pt idx="4">
                  <c:v>3456</c:v>
                </c:pt>
                <c:pt idx="5">
                  <c:v>3543</c:v>
                </c:pt>
                <c:pt idx="6">
                  <c:v>3453</c:v>
                </c:pt>
                <c:pt idx="7">
                  <c:v>2344</c:v>
                </c:pt>
                <c:pt idx="8">
                  <c:v>1985</c:v>
                </c:pt>
                <c:pt idx="9">
                  <c:v>1233</c:v>
                </c:pt>
                <c:pt idx="10">
                  <c:v>2300</c:v>
                </c:pt>
                <c:pt idx="11">
                  <c:v>1297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'Grafico de Líneas y Circular'!$R$5:$R$16</c15:f>
                <c15:dlblRangeCache>
                  <c:ptCount val="12"/>
                  <c:pt idx="0">
                    <c:v>A</c:v>
                  </c:pt>
                  <c:pt idx="1">
                    <c:v>A</c:v>
                  </c:pt>
                  <c:pt idx="2">
                    <c:v>B</c:v>
                  </c:pt>
                  <c:pt idx="3">
                    <c:v>B</c:v>
                  </c:pt>
                  <c:pt idx="4">
                    <c:v>B</c:v>
                  </c:pt>
                  <c:pt idx="5">
                    <c:v>C</c:v>
                  </c:pt>
                  <c:pt idx="6">
                    <c:v>C</c:v>
                  </c:pt>
                  <c:pt idx="7">
                    <c:v>D</c:v>
                  </c:pt>
                  <c:pt idx="8">
                    <c:v>D</c:v>
                  </c:pt>
                  <c:pt idx="9">
                    <c:v>D</c:v>
                  </c:pt>
                  <c:pt idx="10">
                    <c:v>D</c:v>
                  </c:pt>
                  <c:pt idx="11">
                    <c:v>D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AA1-4764-A4C3-FEC2D41A3E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81865519"/>
        <c:axId val="1152951983"/>
      </c:lineChart>
      <c:dateAx>
        <c:axId val="981865519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52951983"/>
        <c:crosses val="autoZero"/>
        <c:auto val="1"/>
        <c:lblOffset val="100"/>
        <c:baseTimeUnit val="months"/>
      </c:dateAx>
      <c:valAx>
        <c:axId val="1152951983"/>
        <c:scaling>
          <c:orientation val="minMax"/>
          <c:min val="5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 [$$-340A]* #,##0_ ;_ [$$-340A]* \-#,##0_ ;_ [$$-340A]* &quot;-&quot;_ ;_ @_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81865519"/>
        <c:crosses val="autoZero"/>
        <c:crossBetween val="between"/>
        <c:majorUnit val="1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100" b="1"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'Grafico de Líneas y Circular'!$C$45</c:f>
              <c:strCache>
                <c:ptCount val="1"/>
                <c:pt idx="0">
                  <c:v>Promedio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shade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C09-4A3C-ADC6-4517881493F3}"/>
              </c:ext>
            </c:extLst>
          </c:dPt>
          <c:dPt>
            <c:idx val="1"/>
            <c:bubble3D val="0"/>
            <c:spPr>
              <a:solidFill>
                <a:schemeClr val="accent1">
                  <a:shade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C09-4A3C-ADC6-4517881493F3}"/>
              </c:ext>
            </c:extLst>
          </c:dPt>
          <c:dPt>
            <c:idx val="2"/>
            <c:bubble3D val="0"/>
            <c:spPr>
              <a:solidFill>
                <a:schemeClr val="accent1">
                  <a:shade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C09-4A3C-ADC6-4517881493F3}"/>
              </c:ext>
            </c:extLst>
          </c:dPt>
          <c:dPt>
            <c:idx val="3"/>
            <c:bubble3D val="0"/>
            <c:spPr>
              <a:solidFill>
                <a:schemeClr val="accent1">
                  <a:tint val="9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C09-4A3C-ADC6-4517881493F3}"/>
              </c:ext>
            </c:extLst>
          </c:dPt>
          <c:dPt>
            <c:idx val="4"/>
            <c:bubble3D val="0"/>
            <c:spPr>
              <a:solidFill>
                <a:schemeClr val="accent1">
                  <a:tint val="7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C09-4A3C-ADC6-4517881493F3}"/>
              </c:ext>
            </c:extLst>
          </c:dPt>
          <c:dPt>
            <c:idx val="5"/>
            <c:bubble3D val="0"/>
            <c:spPr>
              <a:solidFill>
                <a:schemeClr val="accent1">
                  <a:tint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C09-4A3C-ADC6-4517881493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eparator>;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'Grafico de Líneas y Circular'!$B$46:$B$51</c:f>
              <c:strCache>
                <c:ptCount val="6"/>
                <c:pt idx="0">
                  <c:v>ADMINISTRACIÓN</c:v>
                </c:pt>
                <c:pt idx="1">
                  <c:v>CONTABILIDAD</c:v>
                </c:pt>
                <c:pt idx="2">
                  <c:v>FINANZAS</c:v>
                </c:pt>
                <c:pt idx="3">
                  <c:v>LOGÍSTICA</c:v>
                </c:pt>
                <c:pt idx="4">
                  <c:v>SEGURIDAD</c:v>
                </c:pt>
                <c:pt idx="5">
                  <c:v>VENTAS</c:v>
                </c:pt>
              </c:strCache>
            </c:strRef>
          </c:cat>
          <c:val>
            <c:numRef>
              <c:f>'Grafico de Líneas y Circular'!$C$46:$C$51</c:f>
              <c:numCache>
                <c:formatCode>0</c:formatCode>
                <c:ptCount val="6"/>
                <c:pt idx="0">
                  <c:v>1000</c:v>
                </c:pt>
                <c:pt idx="1">
                  <c:v>3853.898787878788</c:v>
                </c:pt>
                <c:pt idx="2">
                  <c:v>2045.8744303797471</c:v>
                </c:pt>
                <c:pt idx="3">
                  <c:v>1986.6919047619053</c:v>
                </c:pt>
                <c:pt idx="4">
                  <c:v>3380.6316455696206</c:v>
                </c:pt>
                <c:pt idx="5">
                  <c:v>3435.6792452830186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98-4613-A481-623DFABB1A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'Grafico de Líneas y Circular'!$D$21</c:f>
              <c:strCache>
                <c:ptCount val="1"/>
                <c:pt idx="0">
                  <c:v>Ventas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'Grafico de Líneas y Circular'!$B$22:$C$33</c:f>
              <c:multiLvlStrCache>
                <c:ptCount val="12"/>
                <c:lvl>
                  <c:pt idx="0">
                    <c:v>Ene-19</c:v>
                  </c:pt>
                  <c:pt idx="1">
                    <c:v>Feb-19</c:v>
                  </c:pt>
                  <c:pt idx="2">
                    <c:v>Mar-19</c:v>
                  </c:pt>
                  <c:pt idx="3">
                    <c:v>Abr-19</c:v>
                  </c:pt>
                  <c:pt idx="4">
                    <c:v>May-19</c:v>
                  </c:pt>
                  <c:pt idx="5">
                    <c:v>Jun-19</c:v>
                  </c:pt>
                  <c:pt idx="6">
                    <c:v>Jul-19</c:v>
                  </c:pt>
                  <c:pt idx="7">
                    <c:v>Ago-19</c:v>
                  </c:pt>
                  <c:pt idx="8">
                    <c:v>Set-19</c:v>
                  </c:pt>
                  <c:pt idx="9">
                    <c:v>Oct-19</c:v>
                  </c:pt>
                  <c:pt idx="10">
                    <c:v>Nov-19</c:v>
                  </c:pt>
                  <c:pt idx="11">
                    <c:v>Dic-19</c:v>
                  </c:pt>
                </c:lvl>
                <c:lvl>
                  <c:pt idx="0">
                    <c:v>T1</c:v>
                  </c:pt>
                  <c:pt idx="3">
                    <c:v>T2</c:v>
                  </c:pt>
                  <c:pt idx="6">
                    <c:v>T3</c:v>
                  </c:pt>
                  <c:pt idx="9">
                    <c:v>T4</c:v>
                  </c:pt>
                </c:lvl>
              </c:multiLvlStrCache>
            </c:multiLvlStrRef>
          </c:cat>
          <c:val>
            <c:numRef>
              <c:f>'Grafico de Líneas y Circular'!$D$22:$D$33</c:f>
              <c:numCache>
                <c:formatCode>General</c:formatCode>
                <c:ptCount val="12"/>
                <c:pt idx="0">
                  <c:v>3246</c:v>
                </c:pt>
                <c:pt idx="1">
                  <c:v>3464</c:v>
                </c:pt>
                <c:pt idx="2">
                  <c:v>2424</c:v>
                </c:pt>
                <c:pt idx="3">
                  <c:v>4554</c:v>
                </c:pt>
                <c:pt idx="4">
                  <c:v>3456</c:v>
                </c:pt>
                <c:pt idx="5">
                  <c:v>3543</c:v>
                </c:pt>
                <c:pt idx="6">
                  <c:v>3453</c:v>
                </c:pt>
                <c:pt idx="7">
                  <c:v>2344</c:v>
                </c:pt>
                <c:pt idx="8">
                  <c:v>1985</c:v>
                </c:pt>
                <c:pt idx="9">
                  <c:v>1233</c:v>
                </c:pt>
                <c:pt idx="10">
                  <c:v>2300</c:v>
                </c:pt>
                <c:pt idx="11">
                  <c:v>1297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A5-4B3F-92BD-E94532A732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1846192"/>
        <c:axId val="1120041568"/>
      </c:lineChart>
      <c:catAx>
        <c:axId val="1121846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20041568"/>
        <c:crosses val="autoZero"/>
        <c:auto val="1"/>
        <c:lblAlgn val="ctr"/>
        <c:lblOffset val="100"/>
        <c:noMultiLvlLbl val="0"/>
      </c:catAx>
      <c:valAx>
        <c:axId val="1120041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121846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>
      <cx:tx>
        <cx:txData>
          <cx:v>Gráfico de cajas</cx:v>
        </cx:txData>
      </cx:tx>
      <cx:txPr>
        <a:bodyPr spcFirstLastPara="1" vertOverflow="ellipsis" horzOverflow="overflow" wrap="square" lIns="0" tIns="0" rIns="0" bIns="0" anchor="ctr" anchorCtr="1"/>
        <a:lstStyle/>
        <a:p>
          <a:pPr algn="ctr" rtl="0">
            <a:defRPr/>
          </a:pPr>
          <a:r>
            <a:rPr lang="es-ES" sz="14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rPr>
            <a:t>Gráfico de cajas</a:t>
          </a:r>
        </a:p>
      </cx:txPr>
    </cx:title>
    <cx:plotArea>
      <cx:plotAreaRegion>
        <cx:series layoutId="boxWhisker" uniqueId="{AAFBFE7F-0D51-43AC-930A-74FF1DB7E30D}">
          <cx:tx>
            <cx:txData>
              <cx:f>_xlchart.v1.1</cx:f>
              <cx:v>SUELDO</cx:v>
            </cx:txData>
          </cx:tx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majorGridlines/>
        <cx:tickLabels/>
      </cx:axis>
    </cx:plotArea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7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18EB25F6-B923-4A93-AE96-F04BBD609574}">
  <sheetPr/>
  <sheetViews>
    <sheetView zoomScale="7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523873</xdr:colOff>
      <xdr:row>2</xdr:row>
      <xdr:rowOff>247649</xdr:rowOff>
    </xdr:from>
    <xdr:to>
      <xdr:col>25</xdr:col>
      <xdr:colOff>361950</xdr:colOff>
      <xdr:row>16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2C0279D-7349-4DCC-9E01-49864992009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504825</xdr:colOff>
      <xdr:row>17</xdr:row>
      <xdr:rowOff>28575</xdr:rowOff>
    </xdr:from>
    <xdr:to>
      <xdr:col>21</xdr:col>
      <xdr:colOff>200024</xdr:colOff>
      <xdr:row>33</xdr:row>
      <xdr:rowOff>123825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EE9D2EEE-2720-4D71-8CFC-6C1091B5DB99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686300" y="3629025"/>
              <a:ext cx="4267199" cy="3143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Este gráfico no está disponible en su versión de Excel.
Si edita esta forma o guarda el libro en un formato de archivo diferente, el gráfico no se podrá utilizar.</a:t>
              </a:r>
            </a:p>
          </xdr:txBody>
        </xdr:sp>
      </mc:Fallback>
    </mc:AlternateContent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0137" cy="6067295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D7569503-0965-4231-ADB7-3A9170360475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561975</xdr:colOff>
      <xdr:row>3</xdr:row>
      <xdr:rowOff>4762</xdr:rowOff>
    </xdr:from>
    <xdr:to>
      <xdr:col>15</xdr:col>
      <xdr:colOff>561975</xdr:colOff>
      <xdr:row>17</xdr:row>
      <xdr:rowOff>80962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123E3E05-972A-41E3-8195-1C2A74E0F5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438150</xdr:colOff>
      <xdr:row>2</xdr:row>
      <xdr:rowOff>185737</xdr:rowOff>
    </xdr:from>
    <xdr:to>
      <xdr:col>9</xdr:col>
      <xdr:colOff>438150</xdr:colOff>
      <xdr:row>17</xdr:row>
      <xdr:rowOff>61912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FB08C7F2-C58E-4B59-9403-160ABFC5FD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476250</xdr:colOff>
      <xdr:row>18</xdr:row>
      <xdr:rowOff>4762</xdr:rowOff>
    </xdr:from>
    <xdr:to>
      <xdr:col>9</xdr:col>
      <xdr:colOff>476250</xdr:colOff>
      <xdr:row>32</xdr:row>
      <xdr:rowOff>80962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AE322126-BB3F-47CC-92BA-81A94CD9F9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581025</xdr:colOff>
      <xdr:row>18</xdr:row>
      <xdr:rowOff>14287</xdr:rowOff>
    </xdr:from>
    <xdr:to>
      <xdr:col>15</xdr:col>
      <xdr:colOff>581025</xdr:colOff>
      <xdr:row>32</xdr:row>
      <xdr:rowOff>90487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C4719C4B-6A74-4E83-AF4A-8363D18CA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161925</xdr:colOff>
      <xdr:row>2</xdr:row>
      <xdr:rowOff>138112</xdr:rowOff>
    </xdr:from>
    <xdr:to>
      <xdr:col>15</xdr:col>
      <xdr:colOff>104775</xdr:colOff>
      <xdr:row>12</xdr:row>
      <xdr:rowOff>4762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91D827E-6F67-4587-A5A2-0DFF734330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133350</xdr:colOff>
      <xdr:row>42</xdr:row>
      <xdr:rowOff>52387</xdr:rowOff>
    </xdr:from>
    <xdr:to>
      <xdr:col>10</xdr:col>
      <xdr:colOff>400050</xdr:colOff>
      <xdr:row>56</xdr:row>
      <xdr:rowOff>119062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28681D3-FA66-4127-A22F-1F7FD1B0B4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647700</xdr:colOff>
      <xdr:row>20</xdr:row>
      <xdr:rowOff>271462</xdr:rowOff>
    </xdr:from>
    <xdr:to>
      <xdr:col>14</xdr:col>
      <xdr:colOff>57150</xdr:colOff>
      <xdr:row>30</xdr:row>
      <xdr:rowOff>42862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5DF94E6F-1F1F-4F21-95D8-38094A5D256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16502</xdr:colOff>
      <xdr:row>40</xdr:row>
      <xdr:rowOff>35908</xdr:rowOff>
    </xdr:from>
    <xdr:to>
      <xdr:col>25</xdr:col>
      <xdr:colOff>602570</xdr:colOff>
      <xdr:row>70</xdr:row>
      <xdr:rowOff>47674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4394FC77-6245-4BE9-AF08-178FAEC1CC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46752" y="8417908"/>
          <a:ext cx="5920068" cy="57267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27</xdr:col>
      <xdr:colOff>457200</xdr:colOff>
      <xdr:row>39</xdr:row>
      <xdr:rowOff>142875</xdr:rowOff>
    </xdr:from>
    <xdr:to>
      <xdr:col>35</xdr:col>
      <xdr:colOff>190500</xdr:colOff>
      <xdr:row>63</xdr:row>
      <xdr:rowOff>133350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57133A20-DC36-4B71-B630-A566F46D696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45450" y="8334375"/>
          <a:ext cx="5829300" cy="4562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685800</xdr:colOff>
      <xdr:row>3</xdr:row>
      <xdr:rowOff>23812</xdr:rowOff>
    </xdr:from>
    <xdr:to>
      <xdr:col>12</xdr:col>
      <xdr:colOff>685800</xdr:colOff>
      <xdr:row>15</xdr:row>
      <xdr:rowOff>100012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2C22566C-D092-4346-90A3-C7664782C82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OLVO" refreshedDate="43713.442757870369" createdVersion="6" refreshedVersion="6" minRefreshableVersion="3" recordCount="438" xr:uid="{E5436A82-FF04-4E4E-968A-BA0DCA916595}">
  <cacheSource type="worksheet">
    <worksheetSource ref="B5:O443" sheet="Data y Gráficos"/>
  </cacheSource>
  <cacheFields count="14">
    <cacheField name="CÓDIGO" numFmtId="0">
      <sharedItems/>
    </cacheField>
    <cacheField name="AREA" numFmtId="0">
      <sharedItems count="6">
        <s v="ADMINISTRACIÓN"/>
        <s v="CONTABILIDAD"/>
        <s v="FINANZAS"/>
        <s v="SEGURIDAD"/>
        <s v="LOGÍSTICA"/>
        <s v="VENTAS"/>
      </sharedItems>
    </cacheField>
    <cacheField name="ZONA" numFmtId="0">
      <sharedItems/>
    </cacheField>
    <cacheField name="PATERNO" numFmtId="0">
      <sharedItems/>
    </cacheField>
    <cacheField name="MATERNO" numFmtId="0">
      <sharedItems/>
    </cacheField>
    <cacheField name="NOMBRE" numFmtId="0">
      <sharedItems/>
    </cacheField>
    <cacheField name="SEXO" numFmtId="0">
      <sharedItems/>
    </cacheField>
    <cacheField name="FECNAC" numFmtId="14">
      <sharedItems containsSemiMixedTypes="0" containsNonDate="0" containsDate="1" containsString="0" minDate="1965-01-01T00:00:00" maxDate="1976-01-15T00:00:00"/>
    </cacheField>
    <cacheField name="FECING" numFmtId="14">
      <sharedItems containsSemiMixedTypes="0" containsNonDate="0" containsDate="1" containsString="0" minDate="1970-01-01T00:00:00" maxDate="1993-08-03T00:00:00"/>
    </cacheField>
    <cacheField name="CATEGO" numFmtId="0">
      <sharedItems containsSemiMixedTypes="0" containsString="0" containsNumber="1" containsInteger="1" minValue="1" maxValue="3"/>
    </cacheField>
    <cacheField name="SUELDO" numFmtId="164">
      <sharedItems containsSemiMixedTypes="0" containsString="0" containsNumber="1" containsInteger="1" minValue="1580" maxValue="5393"/>
    </cacheField>
    <cacheField name="BONIFICACION" numFmtId="0">
      <sharedItems containsSemiMixedTypes="0" containsString="0" containsNumber="1" minValue="94.8" maxValue="485"/>
    </cacheField>
    <cacheField name="DESCUENTOS" numFmtId="0">
      <sharedItems containsSemiMixedTypes="0" containsString="0" containsNumber="1" containsInteger="1" minValue="30" maxValue="100"/>
    </cacheField>
    <cacheField name="TOTAL" numFmtId="164">
      <sharedItems containsSemiMixedTypes="0" containsString="0" containsNumber="1" minValue="1638" maxValue="5686.58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8">
  <r>
    <s v="ADM0036"/>
    <x v="0"/>
    <s v="ESTE"/>
    <s v="Caceres"/>
    <s v="Alva"/>
    <s v="Gualberto"/>
    <s v="MASCULINO"/>
    <d v="1966-01-06T00:00:00"/>
    <d v="1990-04-26T00:00:00"/>
    <n v="2"/>
    <n v="2850"/>
    <n v="228"/>
    <n v="60"/>
    <n v="3018"/>
  </r>
  <r>
    <s v="ADM0050"/>
    <x v="0"/>
    <s v="ESTE"/>
    <s v="Torres"/>
    <s v="Infante"/>
    <s v="Manuel"/>
    <s v="MASCULINO"/>
    <d v="1966-10-13T00:00:00"/>
    <d v="1990-07-15T00:00:00"/>
    <n v="2"/>
    <n v="2850"/>
    <n v="228"/>
    <n v="60"/>
    <n v="3018"/>
  </r>
  <r>
    <s v="ADM0035"/>
    <x v="0"/>
    <s v="ESTE"/>
    <s v="Tantero"/>
    <s v="Flores"/>
    <s v="Jacinto"/>
    <s v="MASCULINO"/>
    <d v="1965-12-17T00:00:00"/>
    <d v="1990-04-21T00:00:00"/>
    <n v="1"/>
    <n v="4725"/>
    <n v="472.5"/>
    <n v="100"/>
    <n v="5097.5"/>
  </r>
  <r>
    <s v="ADM0051"/>
    <x v="0"/>
    <s v="ESTE"/>
    <s v="Gonzales"/>
    <s v="Infante"/>
    <s v="Jony"/>
    <s v="MASCULINO"/>
    <d v="1966-11-02T00:00:00"/>
    <d v="1990-07-21T00:00:00"/>
    <n v="1"/>
    <n v="2850"/>
    <n v="285"/>
    <n v="100"/>
    <n v="3035"/>
  </r>
  <r>
    <s v="ADM0019"/>
    <x v="0"/>
    <s v="ESTE"/>
    <s v="Valderrama"/>
    <s v="Herrera"/>
    <s v="Humberto"/>
    <s v="MASCULINO"/>
    <d v="1965-04-01T00:00:00"/>
    <d v="1990-01-31T00:00:00"/>
    <n v="3"/>
    <n v="4725"/>
    <n v="283.5"/>
    <n v="30"/>
    <n v="4978.5"/>
  </r>
  <r>
    <s v="ADM0057"/>
    <x v="0"/>
    <s v="ESTE"/>
    <s v="Madrigal"/>
    <s v="Fernandez"/>
    <s v="Ana Luisa"/>
    <s v="FEMENINO"/>
    <d v="1967-03-02T00:00:00"/>
    <d v="1990-08-26T00:00:00"/>
    <n v="2"/>
    <n v="2250"/>
    <n v="180"/>
    <n v="60"/>
    <n v="2370"/>
  </r>
  <r>
    <s v="ADM0025"/>
    <x v="0"/>
    <s v="ESTE"/>
    <s v="Soto"/>
    <s v="Alegre"/>
    <s v="Marco"/>
    <s v="MASCULINO"/>
    <d v="1965-06-30T00:00:00"/>
    <d v="1990-03-02T00:00:00"/>
    <n v="2"/>
    <n v="4725"/>
    <n v="378"/>
    <n v="60"/>
    <n v="5043"/>
  </r>
  <r>
    <s v="ADM0018"/>
    <x v="0"/>
    <s v="ESTE"/>
    <s v="Conde"/>
    <s v="Barrientos"/>
    <s v="Nancy"/>
    <s v="MASCULINO"/>
    <d v="1965-03-17T00:00:00"/>
    <d v="1990-01-26T00:00:00"/>
    <n v="3"/>
    <n v="4125"/>
    <n v="247.5"/>
    <n v="30"/>
    <n v="4342.5"/>
  </r>
  <r>
    <s v="ADM0042"/>
    <x v="0"/>
    <s v="ESTE"/>
    <s v="Palpa"/>
    <s v="Corochano"/>
    <s v="Jacinto"/>
    <s v="MASCULINO"/>
    <d v="1966-05-06T00:00:00"/>
    <d v="1990-05-28T00:00:00"/>
    <n v="1"/>
    <n v="2850"/>
    <n v="285"/>
    <n v="100"/>
    <n v="3035"/>
  </r>
  <r>
    <s v="ADM0031"/>
    <x v="0"/>
    <s v="NORTE"/>
    <s v="San Martin"/>
    <s v="Marca"/>
    <s v="Agustin"/>
    <s v="MASCULINO"/>
    <d v="1965-09-28T00:00:00"/>
    <d v="1990-04-01T00:00:00"/>
    <n v="1"/>
    <n v="4725"/>
    <n v="472.5"/>
    <n v="100"/>
    <n v="5097.5"/>
  </r>
  <r>
    <s v="ADM0014"/>
    <x v="0"/>
    <s v="NORTE"/>
    <s v="Saldana"/>
    <s v="Solis"/>
    <s v="Gaby"/>
    <s v="FEMENINO"/>
    <d v="1965-01-16T00:00:00"/>
    <d v="1990-01-06T00:00:00"/>
    <n v="2"/>
    <n v="4125"/>
    <n v="330"/>
    <n v="60"/>
    <n v="4395"/>
  </r>
  <r>
    <s v="ADM0043"/>
    <x v="0"/>
    <s v="NORTE"/>
    <s v="Carrasco"/>
    <s v="Pacharri"/>
    <s v="Jorge"/>
    <s v="MASCULINO"/>
    <d v="1966-05-26T00:00:00"/>
    <d v="1990-06-03T00:00:00"/>
    <n v="2"/>
    <n v="2850"/>
    <n v="228"/>
    <n v="60"/>
    <n v="3018"/>
  </r>
  <r>
    <s v="ADM0045"/>
    <x v="0"/>
    <s v="NORTE"/>
    <s v="Gonzales"/>
    <s v="Lopez"/>
    <s v="Alberto"/>
    <s v="MASCULINO"/>
    <d v="1966-07-05T00:00:00"/>
    <d v="1990-06-15T00:00:00"/>
    <n v="3"/>
    <n v="2850"/>
    <n v="171"/>
    <n v="30"/>
    <n v="2991"/>
  </r>
  <r>
    <s v="ADM0046"/>
    <x v="0"/>
    <s v="NORTE"/>
    <s v="Huraca"/>
    <s v="Genoves"/>
    <s v="Ana"/>
    <s v="FEMENINO"/>
    <d v="1966-07-25T00:00:00"/>
    <d v="1990-06-21T00:00:00"/>
    <n v="3"/>
    <n v="2250"/>
    <n v="135"/>
    <n v="30"/>
    <n v="2355"/>
  </r>
  <r>
    <s v="ADM0015"/>
    <x v="0"/>
    <s v="NORTE"/>
    <s v="Nunez"/>
    <s v="Casas"/>
    <s v="Carmen"/>
    <s v="FEMENINO"/>
    <d v="1965-01-31T00:00:00"/>
    <d v="1990-01-11T00:00:00"/>
    <n v="1"/>
    <n v="4125"/>
    <n v="412.5"/>
    <n v="100"/>
    <n v="4437.5"/>
  </r>
  <r>
    <s v="ADM0013"/>
    <x v="0"/>
    <s v="NORTE"/>
    <s v="Diaz"/>
    <s v="Guevara"/>
    <s v="Rosa"/>
    <s v="FEMENINO"/>
    <d v="1965-01-01T00:00:00"/>
    <d v="1990-01-01T00:00:00"/>
    <n v="1"/>
    <n v="4125"/>
    <n v="412.5"/>
    <n v="100"/>
    <n v="4437.5"/>
  </r>
  <r>
    <s v="ADM0044"/>
    <x v="0"/>
    <s v="NORTE"/>
    <s v="Canado"/>
    <s v="Morales"/>
    <s v="Arturo"/>
    <s v="MASCULINO"/>
    <d v="1966-06-15T00:00:00"/>
    <d v="1990-06-09T00:00:00"/>
    <n v="2"/>
    <n v="2850"/>
    <n v="228"/>
    <n v="60"/>
    <n v="3018"/>
  </r>
  <r>
    <s v="ADM0059"/>
    <x v="0"/>
    <s v="NORTE"/>
    <s v="Pomarino"/>
    <s v="Chavez"/>
    <s v="Isaac"/>
    <s v="MASCULINO"/>
    <d v="1967-04-11T00:00:00"/>
    <d v="1990-09-07T00:00:00"/>
    <n v="1"/>
    <n v="2850"/>
    <n v="285"/>
    <n v="100"/>
    <n v="3035"/>
  </r>
  <r>
    <s v="ADM0032"/>
    <x v="0"/>
    <s v="NORTE"/>
    <s v="Sanchez"/>
    <s v="Ciriaco"/>
    <s v="Pedro"/>
    <s v="MASCULINO"/>
    <d v="1965-10-18T00:00:00"/>
    <d v="1990-04-06T00:00:00"/>
    <n v="2"/>
    <n v="4725"/>
    <n v="378"/>
    <n v="60"/>
    <n v="5043"/>
  </r>
  <r>
    <s v="ADM0063"/>
    <x v="0"/>
    <s v="NORTE"/>
    <s v="Japura"/>
    <s v="Chachajaqu"/>
    <s v="Augusto"/>
    <s v="MASCULINO"/>
    <d v="1967-06-30T00:00:00"/>
    <d v="1990-10-01T00:00:00"/>
    <n v="3"/>
    <n v="2850"/>
    <n v="171"/>
    <n v="30"/>
    <n v="2991"/>
  </r>
  <r>
    <s v="ADM0027"/>
    <x v="0"/>
    <s v="NORTE"/>
    <s v="Larragan"/>
    <s v="Zimic"/>
    <s v="Arturo"/>
    <s v="MASCULINO"/>
    <d v="1965-07-30T00:00:00"/>
    <d v="1990-03-12T00:00:00"/>
    <n v="1"/>
    <n v="4725"/>
    <n v="472.5"/>
    <n v="100"/>
    <n v="5097.5"/>
  </r>
  <r>
    <s v="ADM0062"/>
    <x v="0"/>
    <s v="NORTE"/>
    <s v="Gutierrez"/>
    <s v="Torres"/>
    <s v="Hector"/>
    <s v="MASCULINO"/>
    <d v="1967-06-10T00:00:00"/>
    <d v="1990-09-25T00:00:00"/>
    <n v="1"/>
    <n v="2850"/>
    <n v="285"/>
    <n v="100"/>
    <n v="3035"/>
  </r>
  <r>
    <s v="ADM0047"/>
    <x v="0"/>
    <s v="NORTE"/>
    <s v="Barrechana"/>
    <s v="Jordano"/>
    <s v="Ulises"/>
    <s v="MASCULINO"/>
    <d v="1966-08-14T00:00:00"/>
    <d v="1990-06-27T00:00:00"/>
    <n v="3"/>
    <n v="2850"/>
    <n v="171"/>
    <n v="30"/>
    <n v="2991"/>
  </r>
  <r>
    <s v="ADM0058"/>
    <x v="0"/>
    <s v="NORTE"/>
    <s v="Mateo"/>
    <s v="Saladino"/>
    <s v="Angela"/>
    <s v="FEMENINO"/>
    <d v="1967-03-22T00:00:00"/>
    <d v="1990-09-01T00:00:00"/>
    <n v="2"/>
    <n v="2250"/>
    <n v="180"/>
    <n v="60"/>
    <n v="2370"/>
  </r>
  <r>
    <s v="ADM0030"/>
    <x v="0"/>
    <s v="NORTE"/>
    <s v="Gomez"/>
    <s v="Marca"/>
    <s v="Ricardo"/>
    <s v="MASCULINO"/>
    <d v="1965-09-13T00:00:00"/>
    <d v="1990-03-27T00:00:00"/>
    <n v="2"/>
    <n v="4725"/>
    <n v="378"/>
    <n v="60"/>
    <n v="5043"/>
  </r>
  <r>
    <s v="ADM0024"/>
    <x v="0"/>
    <s v="NORTE"/>
    <s v="Rueda"/>
    <s v="San Martin"/>
    <s v="Francisco"/>
    <s v="MASCULINO"/>
    <d v="1965-06-15T00:00:00"/>
    <d v="1990-02-25T00:00:00"/>
    <n v="2"/>
    <n v="4725"/>
    <n v="378"/>
    <n v="60"/>
    <n v="5043"/>
  </r>
  <r>
    <s v="ADM0026"/>
    <x v="0"/>
    <s v="NORTE"/>
    <s v="Uribe"/>
    <s v="Antunez"/>
    <s v="Raul"/>
    <s v="MASCULINO"/>
    <d v="1965-07-15T00:00:00"/>
    <d v="1990-03-07T00:00:00"/>
    <n v="2"/>
    <n v="4725"/>
    <n v="378"/>
    <n v="60"/>
    <n v="5043"/>
  </r>
  <r>
    <s v="ADM0041"/>
    <x v="0"/>
    <s v="OESTE"/>
    <s v="Palomino"/>
    <s v="Esquerre"/>
    <s v="Peter"/>
    <s v="MASCULINO"/>
    <d v="1966-04-16T00:00:00"/>
    <d v="1990-05-22T00:00:00"/>
    <n v="2"/>
    <n v="2850"/>
    <n v="228"/>
    <n v="60"/>
    <n v="3018"/>
  </r>
  <r>
    <s v="ADM0054"/>
    <x v="0"/>
    <s v="OESTE"/>
    <s v="Valencia"/>
    <s v="Zuloaga"/>
    <s v="Susana"/>
    <s v="FEMENINO"/>
    <d v="1967-01-01T00:00:00"/>
    <d v="1990-08-08T00:00:00"/>
    <n v="3"/>
    <n v="2250"/>
    <n v="135"/>
    <n v="30"/>
    <n v="2355"/>
  </r>
  <r>
    <s v="ADM0023"/>
    <x v="0"/>
    <s v="OESTE"/>
    <s v="Medina"/>
    <s v="Bendezu"/>
    <s v="Carmen"/>
    <s v="MASCULINO"/>
    <d v="1965-05-31T00:00:00"/>
    <d v="1990-02-20T00:00:00"/>
    <n v="1"/>
    <n v="4125"/>
    <n v="412.5"/>
    <n v="100"/>
    <n v="4437.5"/>
  </r>
  <r>
    <s v="ADM0039"/>
    <x v="0"/>
    <s v="OESTE"/>
    <s v="Vargas"/>
    <s v="Ruiz"/>
    <s v="Fernando"/>
    <s v="MASCULINO"/>
    <d v="1966-03-07T00:00:00"/>
    <d v="1990-05-11T00:00:00"/>
    <n v="2"/>
    <n v="2850"/>
    <n v="228"/>
    <n v="60"/>
    <n v="3018"/>
  </r>
  <r>
    <s v="ADM0020"/>
    <x v="0"/>
    <s v="OESTE"/>
    <s v="Mujica"/>
    <s v="Laos"/>
    <s v="Eddy"/>
    <s v="MASCULINO"/>
    <d v="1965-04-16T00:00:00"/>
    <d v="1990-02-05T00:00:00"/>
    <n v="3"/>
    <n v="4725"/>
    <n v="283.5"/>
    <n v="30"/>
    <n v="4978.5"/>
  </r>
  <r>
    <s v="ADM0038"/>
    <x v="0"/>
    <s v="OESTE"/>
    <s v="Martorrel"/>
    <s v="Flores"/>
    <s v="Jorge"/>
    <s v="MASCULINO"/>
    <d v="1966-02-15T00:00:00"/>
    <d v="1990-05-06T00:00:00"/>
    <n v="3"/>
    <n v="2850"/>
    <n v="171"/>
    <n v="30"/>
    <n v="2991"/>
  </r>
  <r>
    <s v="ADM0056"/>
    <x v="0"/>
    <s v="OESTE"/>
    <s v="Bolivar"/>
    <s v="Banquero"/>
    <s v="Aenaldo"/>
    <s v="MASCULINO"/>
    <d v="1967-02-10T00:00:00"/>
    <d v="1990-08-20T00:00:00"/>
    <n v="1"/>
    <n v="2850"/>
    <n v="285"/>
    <n v="100"/>
    <n v="3035"/>
  </r>
  <r>
    <s v="ADM0053"/>
    <x v="0"/>
    <s v="OESTE"/>
    <s v="Alva"/>
    <s v="Vargas"/>
    <s v="Ana"/>
    <s v="FEMENINO"/>
    <d v="1966-12-12T00:00:00"/>
    <d v="1990-08-02T00:00:00"/>
    <n v="3"/>
    <n v="2250"/>
    <n v="135"/>
    <n v="30"/>
    <n v="2355"/>
  </r>
  <r>
    <s v="ADM0022"/>
    <x v="0"/>
    <s v="OESTE"/>
    <s v="Hernandez"/>
    <s v="Osorio"/>
    <s v="Fidel"/>
    <s v="MASCULINO"/>
    <d v="1965-05-16T00:00:00"/>
    <d v="1990-02-15T00:00:00"/>
    <n v="1"/>
    <n v="4725"/>
    <n v="472.5"/>
    <n v="100"/>
    <n v="5097.5"/>
  </r>
  <r>
    <s v="ADM0040"/>
    <x v="0"/>
    <s v="OESTE"/>
    <s v="Palomino"/>
    <s v="Arias"/>
    <s v="Jose"/>
    <s v="MASCULINO"/>
    <d v="1966-03-27T00:00:00"/>
    <d v="1990-05-16T00:00:00"/>
    <n v="2"/>
    <n v="2850"/>
    <n v="228"/>
    <n v="60"/>
    <n v="3018"/>
  </r>
  <r>
    <s v="ADM0021"/>
    <x v="0"/>
    <s v="OESTE"/>
    <s v="Valenzuela"/>
    <s v="Checcllo"/>
    <s v="Daniel"/>
    <s v="MASCULINO"/>
    <d v="1965-05-01T00:00:00"/>
    <d v="1990-02-10T00:00:00"/>
    <n v="3"/>
    <n v="4725"/>
    <n v="283.5"/>
    <n v="30"/>
    <n v="4978.5"/>
  </r>
  <r>
    <s v="ADM0052"/>
    <x v="0"/>
    <s v="OESTE"/>
    <s v="Gonzales"/>
    <s v="Gonzales"/>
    <s v="Nicanor"/>
    <s v="MASCULINO"/>
    <d v="1966-11-22T00:00:00"/>
    <d v="1990-07-27T00:00:00"/>
    <n v="3"/>
    <n v="2850"/>
    <n v="171"/>
    <n v="30"/>
    <n v="2991"/>
  </r>
  <r>
    <s v="ADM0037"/>
    <x v="0"/>
    <s v="OESTE"/>
    <s v="Cochachin"/>
    <s v="Capcha"/>
    <s v="Joaquin"/>
    <s v="MASCULINO"/>
    <d v="1966-01-26T00:00:00"/>
    <d v="1990-05-01T00:00:00"/>
    <n v="2"/>
    <n v="2850"/>
    <n v="228"/>
    <n v="60"/>
    <n v="3018"/>
  </r>
  <r>
    <s v="ADM0055"/>
    <x v="0"/>
    <s v="OESTE"/>
    <s v="Valeriano"/>
    <s v="Guillermo"/>
    <s v="Jorge"/>
    <s v="MASCULINO"/>
    <d v="1967-01-21T00:00:00"/>
    <d v="1990-08-14T00:00:00"/>
    <n v="3"/>
    <n v="2850"/>
    <n v="171"/>
    <n v="30"/>
    <n v="2991"/>
  </r>
  <r>
    <s v="ADM0016"/>
    <x v="0"/>
    <s v="SUR"/>
    <s v="Campos"/>
    <s v="Diaz"/>
    <s v="Miriam"/>
    <s v="MASCULINO"/>
    <d v="1965-02-15T00:00:00"/>
    <d v="1990-01-16T00:00:00"/>
    <n v="1"/>
    <n v="4125"/>
    <n v="412.5"/>
    <n v="100"/>
    <n v="4437.5"/>
  </r>
  <r>
    <s v="ADM0049"/>
    <x v="0"/>
    <s v="SUR"/>
    <s v="Arias"/>
    <s v="Graziano"/>
    <s v="Luis"/>
    <s v="MASCULINO"/>
    <d v="1966-09-23T00:00:00"/>
    <d v="1990-07-09T00:00:00"/>
    <n v="1"/>
    <n v="2850"/>
    <n v="285"/>
    <n v="100"/>
    <n v="3035"/>
  </r>
  <r>
    <s v="ADM0064"/>
    <x v="0"/>
    <s v="SUR"/>
    <s v="Chaina"/>
    <s v="Borda"/>
    <s v="Alejandra"/>
    <s v="FEMENINO"/>
    <d v="1967-07-20T00:00:00"/>
    <d v="1990-10-07T00:00:00"/>
    <n v="1"/>
    <n v="2250"/>
    <n v="225"/>
    <n v="100"/>
    <n v="2375"/>
  </r>
  <r>
    <s v="ADM0033"/>
    <x v="0"/>
    <s v="SUR"/>
    <s v="Castro"/>
    <s v="Duarte"/>
    <s v="Luis"/>
    <s v="MASCULINO"/>
    <d v="1965-11-07T00:00:00"/>
    <d v="1990-04-11T00:00:00"/>
    <n v="3"/>
    <n v="4725"/>
    <n v="283.5"/>
    <n v="30"/>
    <n v="4978.5"/>
  </r>
  <r>
    <s v="ADM0060"/>
    <x v="0"/>
    <s v="SUR"/>
    <s v="Tartufo"/>
    <s v="Cornejo"/>
    <s v="Samuel"/>
    <s v="MASCULINO"/>
    <d v="1967-05-01T00:00:00"/>
    <d v="1990-09-13T00:00:00"/>
    <n v="3"/>
    <n v="2850"/>
    <n v="171"/>
    <n v="30"/>
    <n v="2991"/>
  </r>
  <r>
    <s v="ADM0065"/>
    <x v="0"/>
    <s v="SUR"/>
    <s v="Garcia"/>
    <s v="Conde"/>
    <s v="Pamela"/>
    <s v="MASCULINO"/>
    <d v="1967-08-09T00:00:00"/>
    <d v="1990-10-13T00:00:00"/>
    <n v="1"/>
    <n v="4125"/>
    <n v="412.5"/>
    <n v="100"/>
    <n v="4437.5"/>
  </r>
  <r>
    <s v="ADM0061"/>
    <x v="0"/>
    <s v="SUR"/>
    <s v="Leyva"/>
    <s v="Arcano"/>
    <s v="Genaro"/>
    <s v="MASCULINO"/>
    <d v="1967-05-21T00:00:00"/>
    <d v="1990-09-19T00:00:00"/>
    <n v="2"/>
    <n v="2850"/>
    <n v="228"/>
    <n v="60"/>
    <n v="3018"/>
  </r>
  <r>
    <s v="ADM0017"/>
    <x v="0"/>
    <s v="SUR"/>
    <s v="Alva"/>
    <s v="Limonchi"/>
    <s v="Mabel"/>
    <s v="FEMENINO"/>
    <d v="1965-03-02T00:00:00"/>
    <d v="1990-01-21T00:00:00"/>
    <n v="1"/>
    <n v="4125"/>
    <n v="412.5"/>
    <n v="100"/>
    <n v="4437.5"/>
  </r>
  <r>
    <s v="ADM0034"/>
    <x v="0"/>
    <s v="SUR"/>
    <s v="Diaz"/>
    <s v="Vargas"/>
    <s v="Juan"/>
    <s v="MASCULINO"/>
    <d v="1965-11-27T00:00:00"/>
    <d v="1990-04-16T00:00:00"/>
    <n v="2"/>
    <n v="4725"/>
    <n v="378"/>
    <n v="60"/>
    <n v="5043"/>
  </r>
  <r>
    <s v="ADM0048"/>
    <x v="0"/>
    <s v="SUR"/>
    <s v="Morante"/>
    <s v="Bardelli"/>
    <s v="Juan"/>
    <s v="MASCULINO"/>
    <d v="1966-09-03T00:00:00"/>
    <d v="1990-07-03T00:00:00"/>
    <n v="3"/>
    <n v="2850"/>
    <n v="171"/>
    <n v="30"/>
    <n v="2991"/>
  </r>
  <r>
    <s v="ADM0028"/>
    <x v="0"/>
    <s v="SUR"/>
    <s v="Antunez"/>
    <s v="Bayona"/>
    <s v="Erick"/>
    <s v="MASCULINO"/>
    <d v="1965-08-14T00:00:00"/>
    <d v="1990-03-17T00:00:00"/>
    <n v="3"/>
    <n v="4725"/>
    <n v="283.5"/>
    <n v="30"/>
    <n v="4978.5"/>
  </r>
  <r>
    <s v="ADM0029"/>
    <x v="0"/>
    <s v="SUR"/>
    <s v="Regalado"/>
    <s v="Antero"/>
    <s v="Rosa"/>
    <s v="FEMENINO"/>
    <d v="1965-08-29T00:00:00"/>
    <d v="1990-03-22T00:00:00"/>
    <n v="2"/>
    <n v="4125"/>
    <n v="330"/>
    <n v="60"/>
    <n v="4395"/>
  </r>
  <r>
    <s v="CON0047"/>
    <x v="1"/>
    <s v="ESTE"/>
    <s v="Huamani"/>
    <s v="Jilguero"/>
    <s v="Jorge"/>
    <s v="MASCULINO"/>
    <d v="1969-09-07T00:00:00"/>
    <d v="1991-05-29T00:00:00"/>
    <n v="2"/>
    <n v="3475"/>
    <n v="278"/>
    <n v="60"/>
    <n v="3693"/>
  </r>
  <r>
    <s v="CON0117"/>
    <x v="1"/>
    <s v="ESTE"/>
    <s v="Esparza"/>
    <s v="Flores"/>
    <s v="Alicia"/>
    <s v="FEMENINO"/>
    <d v="1973-07-08T00:00:00"/>
    <d v="1993-01-09T00:00:00"/>
    <n v="3"/>
    <n v="4250"/>
    <n v="255"/>
    <n v="30"/>
    <n v="4475"/>
  </r>
  <r>
    <s v="CON0010"/>
    <x v="1"/>
    <s v="ESTE"/>
    <s v="Editnivia"/>
    <s v="Ramirez"/>
    <s v="Ana"/>
    <s v="FEMENINO"/>
    <d v="1967-08-29T00:00:00"/>
    <d v="1990-10-19T00:00:00"/>
    <n v="3"/>
    <n v="3544"/>
    <n v="212.64"/>
    <n v="30"/>
    <n v="3726.64"/>
  </r>
  <r>
    <s v="CON0011"/>
    <x v="1"/>
    <s v="ESTE"/>
    <s v="Ballardo"/>
    <s v="Rueda"/>
    <s v="Sonia"/>
    <s v="FEMENINO"/>
    <d v="1967-09-18T00:00:00"/>
    <d v="1990-10-25T00:00:00"/>
    <n v="2"/>
    <n v="2875"/>
    <n v="230"/>
    <n v="60"/>
    <n v="3045"/>
  </r>
  <r>
    <s v="CON0123"/>
    <x v="1"/>
    <s v="ESTE"/>
    <s v="Collantes"/>
    <s v="Lavado"/>
    <s v="Alejandro"/>
    <s v="MASCULINO"/>
    <d v="1973-11-05T00:00:00"/>
    <d v="1993-03-04T00:00:00"/>
    <n v="3"/>
    <n v="4725"/>
    <n v="283.5"/>
    <n v="30"/>
    <n v="4978.5"/>
  </r>
  <r>
    <s v="CON0017"/>
    <x v="1"/>
    <s v="ESTE"/>
    <s v="Rodriguez"/>
    <s v="Linares"/>
    <s v="Juana"/>
    <s v="FEMENINO"/>
    <d v="1968-01-16T00:00:00"/>
    <d v="1990-11-30T00:00:00"/>
    <n v="2"/>
    <n v="3475"/>
    <n v="278"/>
    <n v="60"/>
    <n v="3693"/>
  </r>
  <r>
    <s v="CON0054"/>
    <x v="1"/>
    <s v="ESTE"/>
    <s v="Jacinto"/>
    <s v="Quispe"/>
    <s v="Hector"/>
    <s v="MASCULINO"/>
    <d v="1970-01-25T00:00:00"/>
    <d v="1991-07-10T00:00:00"/>
    <n v="3"/>
    <n v="3475"/>
    <n v="208.5"/>
    <n v="30"/>
    <n v="3653.5"/>
  </r>
  <r>
    <s v="CON0027"/>
    <x v="1"/>
    <s v="ESTE"/>
    <s v="Alcazar"/>
    <s v="Ocampo"/>
    <s v="Alberto"/>
    <s v="MASCULINO"/>
    <d v="1968-08-03T00:00:00"/>
    <d v="1991-01-29T00:00:00"/>
    <n v="1"/>
    <n v="3475"/>
    <n v="347.5"/>
    <n v="100"/>
    <n v="3722.5"/>
  </r>
  <r>
    <s v="CON0071"/>
    <x v="1"/>
    <s v="ESTE"/>
    <s v="Paredes"/>
    <s v="Arana"/>
    <s v="Ruben"/>
    <s v="MASCULINO"/>
    <d v="1970-12-31T00:00:00"/>
    <d v="1991-11-22T00:00:00"/>
    <n v="1"/>
    <n v="3600"/>
    <n v="360"/>
    <n v="100"/>
    <n v="3860"/>
  </r>
  <r>
    <s v="CON0099"/>
    <x v="1"/>
    <s v="ESTE"/>
    <s v="Lozano"/>
    <s v="Vallejo"/>
    <s v="Ruth"/>
    <s v="FEMENINO"/>
    <d v="1972-07-13T00:00:00"/>
    <d v="1992-07-31T00:00:00"/>
    <n v="2"/>
    <n v="4250"/>
    <n v="340"/>
    <n v="60"/>
    <n v="4530"/>
  </r>
  <r>
    <s v="CON0094"/>
    <x v="1"/>
    <s v="ESTE"/>
    <s v="Ruiz"/>
    <s v="Galindo"/>
    <s v="Carlos"/>
    <s v="MASCULINO"/>
    <d v="1972-04-04T00:00:00"/>
    <d v="1992-06-16T00:00:00"/>
    <n v="1"/>
    <n v="3600"/>
    <n v="360"/>
    <n v="100"/>
    <n v="3860"/>
  </r>
  <r>
    <s v="CON0079"/>
    <x v="1"/>
    <s v="ESTE"/>
    <s v="Ibarra"/>
    <s v="Garcia"/>
    <s v="Sonia"/>
    <s v="FEMENINO"/>
    <d v="1971-06-09T00:00:00"/>
    <d v="1992-02-02T00:00:00"/>
    <n v="1"/>
    <n v="3000"/>
    <n v="300"/>
    <n v="100"/>
    <n v="3200"/>
  </r>
  <r>
    <s v="CON0042"/>
    <x v="1"/>
    <s v="ESTE"/>
    <s v="Lopez"/>
    <s v="Jimenez"/>
    <s v="Filomeno"/>
    <s v="MASCULINO"/>
    <d v="1969-05-30T00:00:00"/>
    <d v="1991-04-29T00:00:00"/>
    <n v="1"/>
    <n v="3475"/>
    <n v="347.5"/>
    <n v="100"/>
    <n v="3722.5"/>
  </r>
  <r>
    <s v="CON0064"/>
    <x v="1"/>
    <s v="ESTE"/>
    <s v="Paz"/>
    <s v="Lopez"/>
    <s v="Jose"/>
    <s v="MASCULINO"/>
    <d v="1970-08-13T00:00:00"/>
    <d v="1991-09-20T00:00:00"/>
    <n v="3"/>
    <n v="3600"/>
    <n v="216"/>
    <n v="30"/>
    <n v="3786"/>
  </r>
  <r>
    <s v="CON0034"/>
    <x v="1"/>
    <s v="ESTE"/>
    <s v="Patiño"/>
    <s v="Tovar"/>
    <s v="Edson"/>
    <s v="MASCULINO"/>
    <d v="1968-12-21T00:00:00"/>
    <d v="1991-03-12T00:00:00"/>
    <n v="1"/>
    <n v="3475"/>
    <n v="347.5"/>
    <n v="100"/>
    <n v="3722.5"/>
  </r>
  <r>
    <s v="CON0100"/>
    <x v="1"/>
    <s v="ESTE"/>
    <s v="Ramirez"/>
    <s v="Llanos"/>
    <s v="Maria"/>
    <s v="FEMENINO"/>
    <d v="1972-08-02T00:00:00"/>
    <d v="1992-08-09T00:00:00"/>
    <n v="1"/>
    <n v="4250"/>
    <n v="425"/>
    <n v="100"/>
    <n v="4575"/>
  </r>
  <r>
    <s v="CON0048"/>
    <x v="1"/>
    <s v="ESTE"/>
    <s v="Gonzales"/>
    <s v="Delfor"/>
    <s v="Gonzalo"/>
    <s v="MASCULINO"/>
    <d v="1969-09-27T00:00:00"/>
    <d v="1991-06-04T00:00:00"/>
    <n v="2"/>
    <n v="3475"/>
    <n v="278"/>
    <n v="60"/>
    <n v="3693"/>
  </r>
  <r>
    <s v="CON0116"/>
    <x v="1"/>
    <s v="ESTE"/>
    <s v="Seminario"/>
    <s v="Peña"/>
    <s v="Johan"/>
    <s v="MASCULINO"/>
    <d v="1973-06-18T00:00:00"/>
    <d v="1992-12-31T00:00:00"/>
    <n v="1"/>
    <n v="4850"/>
    <n v="485"/>
    <n v="100"/>
    <n v="5235"/>
  </r>
  <r>
    <s v="CON0136"/>
    <x v="1"/>
    <s v="ESTE"/>
    <s v="Cardenas"/>
    <s v="Diaz"/>
    <s v="Nancy"/>
    <s v="FEMENINO"/>
    <d v="1970-06-03T00:00:00"/>
    <d v="1985-01-01T00:00:00"/>
    <n v="1"/>
    <n v="4125"/>
    <n v="412.5"/>
    <n v="100"/>
    <n v="4437.5"/>
  </r>
  <r>
    <s v="CON0080"/>
    <x v="1"/>
    <s v="ESTE"/>
    <s v="Peralta"/>
    <s v="Roca"/>
    <s v="Sonia"/>
    <s v="FEMENINO"/>
    <d v="1971-06-29T00:00:00"/>
    <d v="1992-02-11T00:00:00"/>
    <n v="1"/>
    <n v="3000"/>
    <n v="300"/>
    <n v="100"/>
    <n v="3200"/>
  </r>
  <r>
    <s v="CON0106"/>
    <x v="1"/>
    <s v="ESTE"/>
    <s v="Zavala"/>
    <s v="Aparicio"/>
    <s v="Augustp"/>
    <s v="MASCULINO"/>
    <d v="1972-11-30T00:00:00"/>
    <d v="1992-10-02T00:00:00"/>
    <n v="1"/>
    <n v="4850"/>
    <n v="485"/>
    <n v="100"/>
    <n v="5235"/>
  </r>
  <r>
    <s v="CON0028"/>
    <x v="1"/>
    <s v="ESTE"/>
    <s v="Melgar"/>
    <s v="La Torre"/>
    <s v="Jose"/>
    <s v="MASCULINO"/>
    <d v="1968-08-23T00:00:00"/>
    <d v="1991-02-04T00:00:00"/>
    <n v="3"/>
    <n v="3475"/>
    <n v="208.5"/>
    <n v="30"/>
    <n v="3653.5"/>
  </r>
  <r>
    <s v="CON0086"/>
    <x v="1"/>
    <s v="ESTE"/>
    <s v="Munayco"/>
    <s v="Garcia"/>
    <s v="Damian"/>
    <s v="MASCULINO"/>
    <d v="1971-10-27T00:00:00"/>
    <d v="1992-04-05T00:00:00"/>
    <n v="2"/>
    <n v="3600"/>
    <n v="288"/>
    <n v="60"/>
    <n v="3828"/>
  </r>
  <r>
    <s v="CON0065"/>
    <x v="1"/>
    <s v="ESTE"/>
    <s v="Puente"/>
    <s v="Carhuaricr"/>
    <s v="Hodi"/>
    <s v="FEMENINO"/>
    <d v="1970-09-02T00:00:00"/>
    <d v="1991-09-29T00:00:00"/>
    <n v="3"/>
    <n v="3000"/>
    <n v="180"/>
    <n v="30"/>
    <n v="3150"/>
  </r>
  <r>
    <s v="CON0127"/>
    <x v="1"/>
    <s v="NORTE"/>
    <s v="Cabreba"/>
    <s v="Garcia"/>
    <s v="Jose"/>
    <s v="MASCULINO"/>
    <d v="1970-01-19T00:00:00"/>
    <d v="1993-04-09T00:00:00"/>
    <n v="2"/>
    <n v="4725"/>
    <n v="378"/>
    <n v="60"/>
    <n v="5043"/>
  </r>
  <r>
    <s v="CON0113"/>
    <x v="1"/>
    <s v="NORTE"/>
    <s v="Peña"/>
    <s v="Moreyra"/>
    <s v="Doris"/>
    <s v="FEMENINO"/>
    <d v="1973-04-19T00:00:00"/>
    <d v="1992-12-04T00:00:00"/>
    <n v="3"/>
    <n v="4250"/>
    <n v="255"/>
    <n v="30"/>
    <n v="4475"/>
  </r>
  <r>
    <s v="CON0140"/>
    <x v="1"/>
    <s v="NORTE"/>
    <s v="Dominguez"/>
    <s v="Calderon"/>
    <s v="Olga"/>
    <s v="FEMENINO"/>
    <d v="1970-08-02T00:00:00"/>
    <d v="1985-01-01T00:00:00"/>
    <n v="2"/>
    <n v="4125"/>
    <n v="330"/>
    <n v="60"/>
    <n v="4395"/>
  </r>
  <r>
    <s v="CON0024"/>
    <x v="1"/>
    <s v="NORTE"/>
    <s v="Solorzano"/>
    <s v="Palacios"/>
    <s v="Jenny"/>
    <s v="FEMENINO"/>
    <d v="1968-06-04T00:00:00"/>
    <d v="1991-01-11T00:00:00"/>
    <n v="1"/>
    <n v="2875"/>
    <n v="287.5"/>
    <n v="100"/>
    <n v="3062.5"/>
  </r>
  <r>
    <s v="CON0043"/>
    <x v="1"/>
    <s v="NORTE"/>
    <s v="Peña"/>
    <s v="Lopez"/>
    <s v="Jose"/>
    <s v="MASCULINO"/>
    <d v="1969-06-19T00:00:00"/>
    <d v="1991-05-05T00:00:00"/>
    <n v="1"/>
    <n v="3475"/>
    <n v="347.5"/>
    <n v="100"/>
    <n v="3722.5"/>
  </r>
  <r>
    <s v="CON0019"/>
    <x v="1"/>
    <s v="NORTE"/>
    <s v="Bendezu"/>
    <s v="Ore"/>
    <s v="Lazaro"/>
    <s v="MASCULINO"/>
    <d v="1968-02-25T00:00:00"/>
    <d v="1990-12-12T00:00:00"/>
    <n v="2"/>
    <n v="3475"/>
    <n v="278"/>
    <n v="60"/>
    <n v="3693"/>
  </r>
  <r>
    <s v="CON0107"/>
    <x v="1"/>
    <s v="NORTE"/>
    <s v="Marticoren"/>
    <s v="Garcia"/>
    <s v="Lucia"/>
    <s v="FEMENINO"/>
    <d v="1972-12-20T00:00:00"/>
    <d v="1992-10-11T00:00:00"/>
    <n v="1"/>
    <n v="4250"/>
    <n v="425"/>
    <n v="100"/>
    <n v="4575"/>
  </r>
  <r>
    <s v="CON0087"/>
    <x v="1"/>
    <s v="NORTE"/>
    <s v="Apestegui"/>
    <s v="Salvador"/>
    <s v="Lucita"/>
    <s v="FEMENINO"/>
    <d v="1971-11-16T00:00:00"/>
    <d v="1992-04-14T00:00:00"/>
    <n v="3"/>
    <n v="3000"/>
    <n v="180"/>
    <n v="30"/>
    <n v="3150"/>
  </r>
  <r>
    <s v="CON0112"/>
    <x v="1"/>
    <s v="NORTE"/>
    <s v="Carrilo"/>
    <s v="Bocanegra"/>
    <s v="Doris"/>
    <s v="FEMENINO"/>
    <d v="1973-03-30T00:00:00"/>
    <d v="1992-11-25T00:00:00"/>
    <n v="3"/>
    <n v="4250"/>
    <n v="255"/>
    <n v="30"/>
    <n v="4475"/>
  </r>
  <r>
    <s v="CON0128"/>
    <x v="1"/>
    <s v="NORTE"/>
    <s v="Medina"/>
    <s v="Alvarez"/>
    <s v="Carmen"/>
    <s v="FEMENINO"/>
    <d v="1970-02-03T00:00:00"/>
    <d v="1993-04-18T00:00:00"/>
    <n v="3"/>
    <n v="4125"/>
    <n v="247.5"/>
    <n v="30"/>
    <n v="4342.5"/>
  </r>
  <r>
    <s v="CON0125"/>
    <x v="1"/>
    <s v="NORTE"/>
    <s v="Carbajal"/>
    <s v="Inocente"/>
    <s v="Dora"/>
    <s v="FEMENINO"/>
    <d v="1973-12-15T00:00:00"/>
    <d v="1993-03-22T00:00:00"/>
    <n v="1"/>
    <n v="4125"/>
    <n v="412.5"/>
    <n v="100"/>
    <n v="4437.5"/>
  </r>
  <r>
    <s v="CON0088"/>
    <x v="1"/>
    <s v="NORTE"/>
    <s v="Ore"/>
    <s v="Muñoz"/>
    <s v="Blanca"/>
    <s v="FEMENINO"/>
    <d v="1971-12-06T00:00:00"/>
    <d v="1992-04-23T00:00:00"/>
    <n v="2"/>
    <n v="3000"/>
    <n v="240"/>
    <n v="60"/>
    <n v="3180"/>
  </r>
  <r>
    <s v="CON0105"/>
    <x v="1"/>
    <s v="NORTE"/>
    <s v="Valiente"/>
    <s v="Cardenas"/>
    <s v="Teresa"/>
    <s v="FEMENINO"/>
    <d v="1972-11-10T00:00:00"/>
    <d v="1992-09-23T00:00:00"/>
    <n v="2"/>
    <n v="4250"/>
    <n v="340"/>
    <n v="60"/>
    <n v="4530"/>
  </r>
  <r>
    <s v="CON0061"/>
    <x v="1"/>
    <s v="NORTE"/>
    <s v="Quispe"/>
    <s v="Chumbimune"/>
    <s v="Armando"/>
    <s v="MASCULINO"/>
    <d v="1970-06-14T00:00:00"/>
    <d v="1991-08-24T00:00:00"/>
    <n v="3"/>
    <n v="3600"/>
    <n v="216"/>
    <n v="30"/>
    <n v="3786"/>
  </r>
  <r>
    <s v="CON0073"/>
    <x v="1"/>
    <s v="NORTE"/>
    <s v="Valdivia"/>
    <s v="Altamirano"/>
    <s v="Fernando"/>
    <s v="MASCULINO"/>
    <d v="1971-02-09T00:00:00"/>
    <d v="1991-12-10T00:00:00"/>
    <n v="1"/>
    <n v="3600"/>
    <n v="360"/>
    <n v="100"/>
    <n v="3860"/>
  </r>
  <r>
    <s v="CON0036"/>
    <x v="1"/>
    <s v="NORTE"/>
    <s v="Jimenez"/>
    <s v="Kenko"/>
    <s v="Manuel"/>
    <s v="MASCULINO"/>
    <d v="1969-01-30T00:00:00"/>
    <d v="1991-03-24T00:00:00"/>
    <n v="3"/>
    <n v="3475"/>
    <n v="208.5"/>
    <n v="30"/>
    <n v="3653.5"/>
  </r>
  <r>
    <s v="CON0016"/>
    <x v="1"/>
    <s v="NORTE"/>
    <s v="Altamirano"/>
    <s v="Jaime"/>
    <s v="Luis"/>
    <s v="MASCULINO"/>
    <d v="1967-12-27T00:00:00"/>
    <d v="1990-11-24T00:00:00"/>
    <n v="1"/>
    <n v="3475"/>
    <n v="347.5"/>
    <n v="100"/>
    <n v="3722.5"/>
  </r>
  <r>
    <s v="CON0126"/>
    <x v="1"/>
    <s v="NORTE"/>
    <s v="Salazar"/>
    <s v="Vivar"/>
    <s v="Luz"/>
    <s v="FEMENINO"/>
    <d v="1970-01-04T00:00:00"/>
    <d v="1993-03-31T00:00:00"/>
    <n v="1"/>
    <n v="4125"/>
    <n v="412.5"/>
    <n v="100"/>
    <n v="4437.5"/>
  </r>
  <r>
    <s v="CON0091"/>
    <x v="1"/>
    <s v="NORTE"/>
    <s v="Allende"/>
    <s v="Padilla"/>
    <s v="Diana"/>
    <s v="FEMENINO"/>
    <d v="1972-02-04T00:00:00"/>
    <d v="1992-05-20T00:00:00"/>
    <n v="2"/>
    <n v="3000"/>
    <n v="240"/>
    <n v="60"/>
    <n v="3180"/>
  </r>
  <r>
    <s v="CON0108"/>
    <x v="1"/>
    <s v="NORTE"/>
    <s v="Amoros"/>
    <s v="Terrones"/>
    <s v="Mario"/>
    <s v="MASCULINO"/>
    <d v="1973-01-09T00:00:00"/>
    <d v="1992-10-20T00:00:00"/>
    <n v="2"/>
    <n v="4850"/>
    <n v="388"/>
    <n v="60"/>
    <n v="5178"/>
  </r>
  <r>
    <s v="CON0076"/>
    <x v="1"/>
    <s v="NORTE"/>
    <s v="Torres"/>
    <s v="Toledo"/>
    <s v="Cesar"/>
    <s v="MASCULINO"/>
    <d v="1971-04-10T00:00:00"/>
    <d v="1992-01-06T00:00:00"/>
    <n v="1"/>
    <n v="3600"/>
    <n v="360"/>
    <n v="100"/>
    <n v="3860"/>
  </r>
  <r>
    <s v="CON0138"/>
    <x v="1"/>
    <s v="NORTE"/>
    <s v="Caveduque"/>
    <s v="Chamorro"/>
    <s v="Ana"/>
    <s v="FEMENINO"/>
    <d v="1970-07-03T00:00:00"/>
    <d v="1985-01-01T00:00:00"/>
    <n v="2"/>
    <n v="4125"/>
    <n v="330"/>
    <n v="60"/>
    <n v="4395"/>
  </r>
  <r>
    <s v="CON0044"/>
    <x v="1"/>
    <s v="NORTE"/>
    <s v="Ferrel"/>
    <s v="Fuentes"/>
    <s v="Juan"/>
    <s v="MASCULINO"/>
    <d v="1969-07-09T00:00:00"/>
    <d v="1991-05-11T00:00:00"/>
    <n v="3"/>
    <n v="3475"/>
    <n v="208.5"/>
    <n v="30"/>
    <n v="3653.5"/>
  </r>
  <r>
    <s v="CON0096"/>
    <x v="1"/>
    <s v="NORTE"/>
    <s v="Lau"/>
    <s v="Li"/>
    <s v="Hilda"/>
    <s v="FEMENINO"/>
    <d v="1972-05-14T00:00:00"/>
    <d v="1992-07-04T00:00:00"/>
    <n v="2"/>
    <n v="3000"/>
    <n v="240"/>
    <n v="60"/>
    <n v="3180"/>
  </r>
  <r>
    <s v="CON0141"/>
    <x v="1"/>
    <s v="NORTE"/>
    <s v="Morales"/>
    <s v="Rengifo"/>
    <s v="Isabell"/>
    <s v="FEMENINO"/>
    <d v="1970-08-17T00:00:00"/>
    <d v="1985-01-01T00:00:00"/>
    <n v="3"/>
    <n v="4125"/>
    <n v="247.5"/>
    <n v="30"/>
    <n v="4342.5"/>
  </r>
  <r>
    <s v="CON0095"/>
    <x v="1"/>
    <s v="NORTE"/>
    <s v="Benaducci"/>
    <s v="Manrique"/>
    <s v="Gloria"/>
    <s v="FEMENINO"/>
    <d v="1972-04-24T00:00:00"/>
    <d v="1992-06-25T00:00:00"/>
    <n v="3"/>
    <n v="3000"/>
    <n v="180"/>
    <n v="30"/>
    <n v="3150"/>
  </r>
  <r>
    <s v="CON0060"/>
    <x v="1"/>
    <s v="NORTE"/>
    <s v="Aliaga"/>
    <s v="Melgar"/>
    <s v="Augusto"/>
    <s v="MASCULINO"/>
    <d v="1970-05-25T00:00:00"/>
    <d v="1991-08-15T00:00:00"/>
    <n v="3"/>
    <n v="3475"/>
    <n v="208.5"/>
    <n v="30"/>
    <n v="3653.5"/>
  </r>
  <r>
    <s v="CON0074"/>
    <x v="1"/>
    <s v="NORTE"/>
    <s v="Zorozabal"/>
    <s v="Garcia"/>
    <s v="Carmen"/>
    <s v="FEMENINO"/>
    <d v="1971-03-01T00:00:00"/>
    <d v="1991-12-19T00:00:00"/>
    <n v="1"/>
    <n v="3000"/>
    <n v="300"/>
    <n v="100"/>
    <n v="3200"/>
  </r>
  <r>
    <s v="CON0072"/>
    <x v="1"/>
    <s v="NORTE"/>
    <s v="Paiba"/>
    <s v="Cossios"/>
    <s v="Manuel"/>
    <s v="MASCULINO"/>
    <d v="1971-01-20T00:00:00"/>
    <d v="1991-12-01T00:00:00"/>
    <n v="1"/>
    <n v="3600"/>
    <n v="360"/>
    <n v="100"/>
    <n v="3860"/>
  </r>
  <r>
    <s v="CON0037"/>
    <x v="1"/>
    <s v="NORTE"/>
    <s v="Lopez"/>
    <s v="Mamani"/>
    <s v="Federico"/>
    <s v="MASCULINO"/>
    <d v="1969-02-19T00:00:00"/>
    <d v="1991-03-30T00:00:00"/>
    <n v="2"/>
    <n v="3475"/>
    <n v="278"/>
    <n v="60"/>
    <n v="3693"/>
  </r>
  <r>
    <s v="CON0075"/>
    <x v="1"/>
    <s v="NORTE"/>
    <s v="Duran"/>
    <s v="Hurtado"/>
    <s v="Ivan"/>
    <s v="MASCULINO"/>
    <d v="1971-03-21T00:00:00"/>
    <d v="1991-12-28T00:00:00"/>
    <n v="2"/>
    <n v="3600"/>
    <n v="288"/>
    <n v="60"/>
    <n v="3828"/>
  </r>
  <r>
    <s v="CON0055"/>
    <x v="1"/>
    <s v="NORTE"/>
    <s v="Jara"/>
    <s v="French"/>
    <s v="Victoria"/>
    <s v="FEMENINO"/>
    <d v="1970-02-14T00:00:00"/>
    <d v="1991-07-16T00:00:00"/>
    <n v="3"/>
    <n v="2875"/>
    <n v="172.5"/>
    <n v="30"/>
    <n v="3017.5"/>
  </r>
  <r>
    <s v="CON0124"/>
    <x v="1"/>
    <s v="NORTE"/>
    <s v="Moreno"/>
    <s v="Barzola"/>
    <s v="Jaime"/>
    <s v="MASCULINO"/>
    <d v="1973-11-25T00:00:00"/>
    <d v="1993-03-13T00:00:00"/>
    <n v="3"/>
    <n v="4725"/>
    <n v="283.5"/>
    <n v="30"/>
    <n v="4978.5"/>
  </r>
  <r>
    <s v="CON0137"/>
    <x v="1"/>
    <s v="NORTE"/>
    <s v="Benites"/>
    <s v="Blanco"/>
    <s v="Miriam"/>
    <s v="FEMENINO"/>
    <d v="1970-06-18T00:00:00"/>
    <d v="1985-01-01T00:00:00"/>
    <n v="3"/>
    <n v="4125"/>
    <n v="247.5"/>
    <n v="30"/>
    <n v="4342.5"/>
  </r>
  <r>
    <s v="CON0022"/>
    <x v="1"/>
    <s v="NORTE"/>
    <s v="Chumpitaz"/>
    <s v="Hoyos"/>
    <s v="Jorge"/>
    <s v="MASCULINO"/>
    <d v="1968-04-25T00:00:00"/>
    <d v="1990-12-30T00:00:00"/>
    <n v="3"/>
    <n v="3475"/>
    <n v="208.5"/>
    <n v="30"/>
    <n v="3653.5"/>
  </r>
  <r>
    <s v="CON0089"/>
    <x v="1"/>
    <s v="NORTE"/>
    <s v="Gomez"/>
    <s v="Flores"/>
    <s v="Delia"/>
    <s v="FEMENINO"/>
    <d v="1971-12-26T00:00:00"/>
    <d v="1992-05-02T00:00:00"/>
    <n v="2"/>
    <n v="3000"/>
    <n v="240"/>
    <n v="60"/>
    <n v="3180"/>
  </r>
  <r>
    <s v="CON0059"/>
    <x v="1"/>
    <s v="NORTE"/>
    <s v="De La Cruz"/>
    <s v="Garcia"/>
    <s v="Carmen"/>
    <s v="FEMENINO"/>
    <d v="1970-05-05T00:00:00"/>
    <d v="1991-08-09T00:00:00"/>
    <n v="3"/>
    <n v="2875"/>
    <n v="172.5"/>
    <n v="30"/>
    <n v="3017.5"/>
  </r>
  <r>
    <s v="CON0018"/>
    <x v="1"/>
    <s v="NORTE"/>
    <s v="Levano"/>
    <s v="Garcia"/>
    <s v="Luis"/>
    <s v="MASCULINO"/>
    <d v="1968-02-05T00:00:00"/>
    <d v="1990-12-06T00:00:00"/>
    <n v="2"/>
    <n v="2875"/>
    <n v="230"/>
    <n v="60"/>
    <n v="3045"/>
  </r>
  <r>
    <s v="CON0139"/>
    <x v="1"/>
    <s v="NORTE"/>
    <s v="Fernandez"/>
    <s v="Cruz"/>
    <s v="Marleny"/>
    <s v="FEMENINO"/>
    <d v="1970-07-18T00:00:00"/>
    <d v="1985-01-01T00:00:00"/>
    <n v="2"/>
    <n v="4125"/>
    <n v="330"/>
    <n v="60"/>
    <n v="4395"/>
  </r>
  <r>
    <s v="CON0039"/>
    <x v="1"/>
    <s v="NORTE"/>
    <s v="Huertas"/>
    <s v="Jimenez"/>
    <s v="Gonzalo"/>
    <s v="MASCULINO"/>
    <d v="1969-03-31T00:00:00"/>
    <d v="1991-04-11T00:00:00"/>
    <n v="3"/>
    <n v="3475"/>
    <n v="208.5"/>
    <n v="30"/>
    <n v="3653.5"/>
  </r>
  <r>
    <s v="CON0056"/>
    <x v="1"/>
    <s v="NORTE"/>
    <s v="Claudio"/>
    <s v="Castilla"/>
    <s v="Carlos"/>
    <s v="MASCULINO"/>
    <d v="1970-03-06T00:00:00"/>
    <d v="1991-07-22T00:00:00"/>
    <n v="3"/>
    <n v="3475"/>
    <n v="208.5"/>
    <n v="30"/>
    <n v="3653.5"/>
  </r>
  <r>
    <s v="CON0053"/>
    <x v="1"/>
    <s v="NORTE"/>
    <s v="Huaman"/>
    <s v="Delfor"/>
    <s v="Jorge"/>
    <s v="MASCULINO"/>
    <d v="1970-01-05T00:00:00"/>
    <d v="1991-07-04T00:00:00"/>
    <n v="1"/>
    <n v="3475"/>
    <n v="347.5"/>
    <n v="100"/>
    <n v="3722.5"/>
  </r>
  <r>
    <s v="CON0090"/>
    <x v="1"/>
    <s v="NORTE"/>
    <s v="Tirado"/>
    <s v="Idoña"/>
    <s v="Haydee"/>
    <s v="FEMENINO"/>
    <d v="1972-01-15T00:00:00"/>
    <d v="1992-05-11T00:00:00"/>
    <n v="3"/>
    <n v="3000"/>
    <n v="180"/>
    <n v="30"/>
    <n v="3150"/>
  </r>
  <r>
    <s v="CON0038"/>
    <x v="1"/>
    <s v="NORTE"/>
    <s v="Huaman"/>
    <s v="Fuentes"/>
    <s v="Pedro"/>
    <s v="MASCULINO"/>
    <d v="1969-03-11T00:00:00"/>
    <d v="1991-04-05T00:00:00"/>
    <n v="2"/>
    <n v="3475"/>
    <n v="278"/>
    <n v="60"/>
    <n v="3693"/>
  </r>
  <r>
    <s v="CON0111"/>
    <x v="1"/>
    <s v="NORTE"/>
    <s v="Abarca"/>
    <s v="Pezo"/>
    <s v="Jose"/>
    <s v="MASCULINO"/>
    <d v="1973-03-10T00:00:00"/>
    <d v="1992-11-16T00:00:00"/>
    <n v="2"/>
    <n v="4850"/>
    <n v="388"/>
    <n v="60"/>
    <n v="5178"/>
  </r>
  <r>
    <s v="CON0023"/>
    <x v="1"/>
    <s v="NORTE"/>
    <s v="Vivanco"/>
    <s v="Arana"/>
    <s v="Pedro"/>
    <s v="MASCULINO"/>
    <d v="1968-05-15T00:00:00"/>
    <d v="1991-01-05T00:00:00"/>
    <n v="3"/>
    <n v="2875"/>
    <n v="172.5"/>
    <n v="30"/>
    <n v="3017.5"/>
  </r>
  <r>
    <s v="CON0035"/>
    <x v="1"/>
    <s v="NORTE"/>
    <s v="Arangoitia"/>
    <s v="Huamani"/>
    <s v="Edgar"/>
    <s v="MASCULINO"/>
    <d v="1969-01-10T00:00:00"/>
    <d v="1991-03-18T00:00:00"/>
    <n v="3"/>
    <n v="3475"/>
    <n v="208.5"/>
    <n v="30"/>
    <n v="3653.5"/>
  </r>
  <r>
    <s v="CON0084"/>
    <x v="1"/>
    <s v="OESTE"/>
    <s v="Dominguez"/>
    <s v="Marquez"/>
    <s v="Miriam"/>
    <s v="FEMENINO"/>
    <d v="1971-09-17T00:00:00"/>
    <d v="1992-03-18T00:00:00"/>
    <n v="3"/>
    <n v="3000"/>
    <n v="180"/>
    <n v="30"/>
    <n v="3150"/>
  </r>
  <r>
    <s v="CON0050"/>
    <x v="1"/>
    <s v="OESTE"/>
    <s v="Tinoco"/>
    <s v="Tarazona"/>
    <s v="Marina"/>
    <s v="FEMENINO"/>
    <d v="1969-11-06T00:00:00"/>
    <d v="1991-06-16T00:00:00"/>
    <n v="1"/>
    <n v="2875"/>
    <n v="287.5"/>
    <n v="100"/>
    <n v="3062.5"/>
  </r>
  <r>
    <s v="CON0133"/>
    <x v="1"/>
    <s v="OESTE"/>
    <s v="Garcia"/>
    <s v="Castillo"/>
    <s v="Martha"/>
    <s v="FEMENINO"/>
    <d v="1970-04-19T00:00:00"/>
    <d v="1993-06-02T00:00:00"/>
    <n v="2"/>
    <n v="4125"/>
    <n v="330"/>
    <n v="60"/>
    <n v="4395"/>
  </r>
  <r>
    <s v="CON0049"/>
    <x v="1"/>
    <s v="OESTE"/>
    <s v="Kento"/>
    <s v="Huaman"/>
    <s v="Pedro"/>
    <s v="MASCULINO"/>
    <d v="1969-10-17T00:00:00"/>
    <d v="1991-06-10T00:00:00"/>
    <n v="1"/>
    <n v="3475"/>
    <n v="347.5"/>
    <n v="100"/>
    <n v="3722.5"/>
  </r>
  <r>
    <s v="CON0015"/>
    <x v="1"/>
    <s v="OESTE"/>
    <s v="Urdanivia"/>
    <s v="Ramires"/>
    <s v="Ivonne"/>
    <s v="FEMENINO"/>
    <d v="1967-12-07T00:00:00"/>
    <d v="1990-11-18T00:00:00"/>
    <n v="3"/>
    <n v="2875"/>
    <n v="172.5"/>
    <n v="30"/>
    <n v="3017.5"/>
  </r>
  <r>
    <s v="CON0082"/>
    <x v="1"/>
    <s v="OESTE"/>
    <s v="Merino"/>
    <s v="Garcia"/>
    <s v="Leidi"/>
    <s v="FEMENINO"/>
    <d v="1971-08-08T00:00:00"/>
    <d v="1992-02-29T00:00:00"/>
    <n v="2"/>
    <n v="3000"/>
    <n v="240"/>
    <n v="60"/>
    <n v="3180"/>
  </r>
  <r>
    <s v="CON0052"/>
    <x v="1"/>
    <s v="OESTE"/>
    <s v="Jimenez"/>
    <s v="Valverde"/>
    <s v="Juan"/>
    <s v="MASCULINO"/>
    <d v="1969-12-16T00:00:00"/>
    <d v="1991-06-28T00:00:00"/>
    <n v="1"/>
    <n v="3475"/>
    <n v="347.5"/>
    <n v="100"/>
    <n v="3722.5"/>
  </r>
  <r>
    <s v="CON0033"/>
    <x v="1"/>
    <s v="OESTE"/>
    <s v="Vilchez"/>
    <s v="Samalloa"/>
    <s v="Gloria"/>
    <s v="FEMENINO"/>
    <d v="1968-12-01T00:00:00"/>
    <d v="1991-03-06T00:00:00"/>
    <n v="2"/>
    <n v="2875"/>
    <n v="230"/>
    <n v="60"/>
    <n v="3045"/>
  </r>
  <r>
    <s v="CON0012"/>
    <x v="1"/>
    <s v="OESTE"/>
    <s v="Bravo"/>
    <s v="Carranza"/>
    <s v="Julia"/>
    <s v="FEMENINO"/>
    <d v="1967-10-08T00:00:00"/>
    <d v="1990-10-31T00:00:00"/>
    <n v="3"/>
    <n v="3475"/>
    <n v="208.5"/>
    <n v="30"/>
    <n v="3653.5"/>
  </r>
  <r>
    <s v="CON0120"/>
    <x v="1"/>
    <s v="OESTE"/>
    <s v="Castillo"/>
    <s v="Cardenas"/>
    <s v="Dora"/>
    <s v="FEMENINO"/>
    <d v="1973-09-06T00:00:00"/>
    <d v="1993-02-05T00:00:00"/>
    <n v="1"/>
    <n v="4125"/>
    <n v="412.5"/>
    <n v="100"/>
    <n v="4437.5"/>
  </r>
  <r>
    <s v="CON0068"/>
    <x v="1"/>
    <s v="OESTE"/>
    <s v="Dionisio"/>
    <s v="Ruiz"/>
    <s v="Balmes"/>
    <s v="MASCULINO"/>
    <d v="1970-11-01T00:00:00"/>
    <d v="1991-10-26T00:00:00"/>
    <n v="2"/>
    <n v="3600"/>
    <n v="288"/>
    <n v="60"/>
    <n v="3828"/>
  </r>
  <r>
    <s v="CON0014"/>
    <x v="1"/>
    <s v="OESTE"/>
    <s v="Bellido"/>
    <s v="Rueda"/>
    <s v="Sonia"/>
    <s v="FEMENINO"/>
    <d v="1967-11-17T00:00:00"/>
    <d v="1990-11-12T00:00:00"/>
    <n v="2"/>
    <n v="2875"/>
    <n v="230"/>
    <n v="60"/>
    <n v="3045"/>
  </r>
  <r>
    <s v="CON0132"/>
    <x v="1"/>
    <s v="OESTE"/>
    <s v="Molina"/>
    <s v="Cordova"/>
    <s v="Elena"/>
    <s v="FEMENINO"/>
    <d v="1970-04-04T00:00:00"/>
    <d v="1993-05-24T00:00:00"/>
    <n v="3"/>
    <n v="4125"/>
    <n v="247.5"/>
    <n v="30"/>
    <n v="4342.5"/>
  </r>
  <r>
    <s v="CON0013"/>
    <x v="1"/>
    <s v="OESTE"/>
    <s v="Alcazar"/>
    <s v="Padilla"/>
    <s v="Diana"/>
    <s v="FEMENINO"/>
    <d v="1967-10-28T00:00:00"/>
    <d v="1990-11-06T00:00:00"/>
    <n v="3"/>
    <n v="2875"/>
    <n v="172.5"/>
    <n v="30"/>
    <n v="3017.5"/>
  </r>
  <r>
    <s v="CON0081"/>
    <x v="1"/>
    <s v="OESTE"/>
    <s v="Ramos"/>
    <s v="Palomino"/>
    <s v="Nancy"/>
    <s v="FEMENINO"/>
    <d v="1971-07-19T00:00:00"/>
    <d v="1992-02-20T00:00:00"/>
    <n v="1"/>
    <n v="3000"/>
    <n v="300"/>
    <n v="100"/>
    <n v="3200"/>
  </r>
  <r>
    <s v="CON0083"/>
    <x v="1"/>
    <s v="OESTE"/>
    <s v="Peralta"/>
    <s v="Hinostroza"/>
    <s v="Elias"/>
    <s v="MASCULINO"/>
    <d v="1971-08-28T00:00:00"/>
    <d v="1992-03-09T00:00:00"/>
    <n v="2"/>
    <n v="3600"/>
    <n v="288"/>
    <n v="60"/>
    <n v="3828"/>
  </r>
  <r>
    <s v="CON0131"/>
    <x v="1"/>
    <s v="OESTE"/>
    <s v="Sotomayor"/>
    <s v="Romero"/>
    <s v="Dora"/>
    <s v="FEMENINO"/>
    <d v="1970-03-20T00:00:00"/>
    <d v="1993-05-15T00:00:00"/>
    <n v="3"/>
    <n v="4725"/>
    <n v="283.5"/>
    <n v="30"/>
    <n v="4978.5"/>
  </r>
  <r>
    <s v="CON0134"/>
    <x v="1"/>
    <s v="OESTE"/>
    <s v="Oyola"/>
    <s v="Enriquez"/>
    <s v="Maria"/>
    <s v="FEMENINO"/>
    <d v="1970-05-04T00:00:00"/>
    <d v="1993-06-11T00:00:00"/>
    <n v="2"/>
    <n v="4125"/>
    <n v="330"/>
    <n v="60"/>
    <n v="4395"/>
  </r>
  <r>
    <s v="CON0029"/>
    <x v="1"/>
    <s v="OESTE"/>
    <s v="Alcalde"/>
    <s v="Padilla"/>
    <s v="Diana"/>
    <s v="FEMENINO"/>
    <d v="1968-09-12T00:00:00"/>
    <d v="1991-02-10T00:00:00"/>
    <n v="1"/>
    <n v="2875"/>
    <n v="287.5"/>
    <n v="100"/>
    <n v="3062.5"/>
  </r>
  <r>
    <s v="CON0135"/>
    <x v="1"/>
    <s v="OESTE"/>
    <s v="Vargas"/>
    <s v="Paredes"/>
    <s v="Jose Luis"/>
    <s v="MASCULINO"/>
    <d v="1970-05-19T00:00:00"/>
    <d v="1993-06-20T00:00:00"/>
    <n v="3"/>
    <n v="4725"/>
    <n v="283.5"/>
    <n v="30"/>
    <n v="4978.5"/>
  </r>
  <r>
    <s v="CON0031"/>
    <x v="1"/>
    <s v="OESTE"/>
    <s v="Munares"/>
    <s v="Tapia"/>
    <s v="Elizabeth"/>
    <s v="FEMENINO"/>
    <d v="1968-10-22T00:00:00"/>
    <d v="1991-02-22T00:00:00"/>
    <n v="3"/>
    <n v="2875"/>
    <n v="172.5"/>
    <n v="30"/>
    <n v="3017.5"/>
  </r>
  <r>
    <s v="CON0069"/>
    <x v="1"/>
    <s v="OESTE"/>
    <s v="Espinoza"/>
    <s v="Neyra"/>
    <s v="Juan"/>
    <s v="MASCULINO"/>
    <d v="1970-11-21T00:00:00"/>
    <d v="1991-11-04T00:00:00"/>
    <n v="3"/>
    <n v="3600"/>
    <n v="216"/>
    <n v="30"/>
    <n v="3786"/>
  </r>
  <r>
    <s v="CON0121"/>
    <x v="1"/>
    <s v="OESTE"/>
    <s v="Carrasco"/>
    <s v="Muñoz"/>
    <s v="Domingo"/>
    <s v="MASCULINO"/>
    <d v="1973-09-26T00:00:00"/>
    <d v="1993-02-14T00:00:00"/>
    <n v="3"/>
    <n v="4725"/>
    <n v="283.5"/>
    <n v="30"/>
    <n v="4978.5"/>
  </r>
  <r>
    <s v="CON0101"/>
    <x v="1"/>
    <s v="OESTE"/>
    <s v="Seminario"/>
    <s v="Castro"/>
    <s v="Ana Maria"/>
    <s v="FEMENINO"/>
    <d v="1972-08-22T00:00:00"/>
    <d v="1992-08-18T00:00:00"/>
    <n v="3"/>
    <n v="4250"/>
    <n v="255"/>
    <n v="30"/>
    <n v="4475"/>
  </r>
  <r>
    <s v="CON0032"/>
    <x v="1"/>
    <s v="OESTE"/>
    <s v="Bullon"/>
    <s v="Rueda"/>
    <s v="Sonia"/>
    <s v="FEMENINO"/>
    <d v="1968-11-11T00:00:00"/>
    <d v="1991-02-28T00:00:00"/>
    <n v="3"/>
    <n v="2875"/>
    <n v="172.5"/>
    <n v="30"/>
    <n v="3017.5"/>
  </r>
  <r>
    <s v="CON0030"/>
    <x v="1"/>
    <s v="OESTE"/>
    <s v="Torres"/>
    <s v="Moreno"/>
    <s v="Miriam"/>
    <s v="FEMENINO"/>
    <d v="1968-10-02T00:00:00"/>
    <d v="1991-02-16T00:00:00"/>
    <n v="3"/>
    <n v="2875"/>
    <n v="172.5"/>
    <n v="30"/>
    <n v="3017.5"/>
  </r>
  <r>
    <s v="CON0102"/>
    <x v="1"/>
    <s v="OESTE"/>
    <s v="Sanchez"/>
    <s v="Campos"/>
    <s v="Elsa"/>
    <s v="FEMENINO"/>
    <d v="1972-09-11T00:00:00"/>
    <d v="1992-08-27T00:00:00"/>
    <n v="1"/>
    <n v="4250"/>
    <n v="425"/>
    <n v="100"/>
    <n v="4575"/>
  </r>
  <r>
    <s v="CON0104"/>
    <x v="1"/>
    <s v="OESTE"/>
    <s v="Rosales"/>
    <s v="Terrazas"/>
    <s v="Ana"/>
    <s v="FEMENINO"/>
    <d v="1972-10-21T00:00:00"/>
    <d v="1992-09-14T00:00:00"/>
    <n v="2"/>
    <n v="4250"/>
    <n v="340"/>
    <n v="60"/>
    <n v="4530"/>
  </r>
  <r>
    <s v="CON0103"/>
    <x v="1"/>
    <s v="OESTE"/>
    <s v="Cardenas"/>
    <s v="Alva"/>
    <s v="Alcira"/>
    <s v="FEMENINO"/>
    <d v="1972-10-01T00:00:00"/>
    <d v="1992-09-05T00:00:00"/>
    <n v="2"/>
    <n v="4250"/>
    <n v="340"/>
    <n v="60"/>
    <n v="4530"/>
  </r>
  <r>
    <s v="CON0066"/>
    <x v="1"/>
    <s v="OESTE"/>
    <s v="Ruiz"/>
    <s v="Castilla"/>
    <s v="Claudio"/>
    <s v="MASCULINO"/>
    <d v="1970-09-22T00:00:00"/>
    <d v="1991-10-08T00:00:00"/>
    <n v="2"/>
    <n v="3600"/>
    <n v="288"/>
    <n v="60"/>
    <n v="3828"/>
  </r>
  <r>
    <s v="CON0067"/>
    <x v="1"/>
    <s v="OESTE"/>
    <s v="Romero"/>
    <s v="Rondan"/>
    <s v="Cesar"/>
    <s v="MASCULINO"/>
    <d v="1970-10-12T00:00:00"/>
    <d v="1991-10-17T00:00:00"/>
    <n v="3"/>
    <n v="3600"/>
    <n v="216"/>
    <n v="30"/>
    <n v="3786"/>
  </r>
  <r>
    <s v="CON0051"/>
    <x v="1"/>
    <s v="OESTE"/>
    <s v="Lopez"/>
    <s v="Jilguero"/>
    <s v="Jose"/>
    <s v="MASCULINO"/>
    <d v="1969-11-26T00:00:00"/>
    <d v="1991-06-22T00:00:00"/>
    <n v="2"/>
    <n v="3475"/>
    <n v="278"/>
    <n v="60"/>
    <n v="3693"/>
  </r>
  <r>
    <s v="CON0070"/>
    <x v="1"/>
    <s v="OESTE"/>
    <s v="Vela"/>
    <s v="Aparicio"/>
    <s v="Marinoly"/>
    <s v="FEMENINO"/>
    <d v="1970-12-11T00:00:00"/>
    <d v="1991-11-13T00:00:00"/>
    <n v="2"/>
    <n v="3000"/>
    <n v="240"/>
    <n v="60"/>
    <n v="3180"/>
  </r>
  <r>
    <s v="CON0118"/>
    <x v="1"/>
    <s v="OESTE"/>
    <s v="Huapaya"/>
    <s v="Pecho"/>
    <s v="Gladys"/>
    <s v="FEMENINO"/>
    <d v="1973-07-28T00:00:00"/>
    <d v="1993-01-18T00:00:00"/>
    <n v="3"/>
    <n v="4250"/>
    <n v="255"/>
    <n v="30"/>
    <n v="4475"/>
  </r>
  <r>
    <s v="CON0122"/>
    <x v="1"/>
    <s v="OESTE"/>
    <s v="Cardenas"/>
    <s v="La Hoz"/>
    <s v="Cecilia"/>
    <s v="FEMENINO"/>
    <d v="1973-10-16T00:00:00"/>
    <d v="1993-02-23T00:00:00"/>
    <n v="3"/>
    <n v="4125"/>
    <n v="247.5"/>
    <n v="30"/>
    <n v="4342.5"/>
  </r>
  <r>
    <s v="CON0119"/>
    <x v="1"/>
    <s v="OESTE"/>
    <s v="Mujica"/>
    <s v="Velez"/>
    <s v="Rosa"/>
    <s v="FEMENINO"/>
    <d v="1973-08-17T00:00:00"/>
    <d v="1993-01-27T00:00:00"/>
    <n v="1"/>
    <n v="4125"/>
    <n v="412.5"/>
    <n v="100"/>
    <n v="4437.5"/>
  </r>
  <r>
    <s v="CON0085"/>
    <x v="1"/>
    <s v="OESTE"/>
    <s v="Alania"/>
    <s v="Torres"/>
    <s v="Jenny Caro"/>
    <s v="FEMENINO"/>
    <d v="1971-10-07T00:00:00"/>
    <d v="1992-03-27T00:00:00"/>
    <n v="1"/>
    <n v="3000"/>
    <n v="300"/>
    <n v="100"/>
    <n v="3200"/>
  </r>
  <r>
    <s v="CON0109"/>
    <x v="1"/>
    <s v="SUR"/>
    <s v="Perez"/>
    <s v="Alcantara"/>
    <s v="Miguel"/>
    <s v="MASCULINO"/>
    <d v="1973-01-29T00:00:00"/>
    <d v="1992-10-29T00:00:00"/>
    <n v="1"/>
    <n v="4850"/>
    <n v="485"/>
    <n v="100"/>
    <n v="5235"/>
  </r>
  <r>
    <s v="CON0077"/>
    <x v="1"/>
    <s v="SUR"/>
    <s v="Allona"/>
    <s v="Melgar"/>
    <s v="Augusto"/>
    <s v="MASCULINO"/>
    <d v="1971-04-30T00:00:00"/>
    <d v="1992-01-15T00:00:00"/>
    <n v="2"/>
    <n v="3600"/>
    <n v="288"/>
    <n v="60"/>
    <n v="3828"/>
  </r>
  <r>
    <s v="CON0026"/>
    <x v="1"/>
    <s v="SUR"/>
    <s v="Trujillo"/>
    <s v="Preda"/>
    <s v="Carlos"/>
    <s v="MASCULINO"/>
    <d v="1968-07-14T00:00:00"/>
    <d v="1991-01-23T00:00:00"/>
    <n v="1"/>
    <n v="3475"/>
    <n v="347.5"/>
    <n v="100"/>
    <n v="3722.5"/>
  </r>
  <r>
    <s v="CON0115"/>
    <x v="1"/>
    <s v="SUR"/>
    <s v="Carrillo"/>
    <s v="Alcalde"/>
    <s v="Diana"/>
    <s v="FEMENINO"/>
    <d v="1973-05-29T00:00:00"/>
    <d v="1992-12-22T00:00:00"/>
    <n v="2"/>
    <n v="4250"/>
    <n v="340"/>
    <n v="60"/>
    <n v="4530"/>
  </r>
  <r>
    <s v="CON0114"/>
    <x v="1"/>
    <s v="SUR"/>
    <s v="Galvez"/>
    <s v="Perez"/>
    <s v="Luisa"/>
    <s v="FEMENINO"/>
    <d v="1973-05-09T00:00:00"/>
    <d v="1992-12-13T00:00:00"/>
    <n v="2"/>
    <n v="4250"/>
    <n v="340"/>
    <n v="60"/>
    <n v="4530"/>
  </r>
  <r>
    <s v="CON0078"/>
    <x v="1"/>
    <s v="SUR"/>
    <s v="Lujan"/>
    <s v="Rondo"/>
    <s v="Antonio"/>
    <s v="MASCULINO"/>
    <d v="1971-05-20T00:00:00"/>
    <d v="1992-01-24T00:00:00"/>
    <n v="3"/>
    <n v="3600"/>
    <n v="216"/>
    <n v="30"/>
    <n v="3786"/>
  </r>
  <r>
    <s v="CON0041"/>
    <x v="1"/>
    <s v="SUR"/>
    <s v="Revilla"/>
    <s v="Lopez"/>
    <s v="Jose"/>
    <s v="MASCULINO"/>
    <d v="1969-05-10T00:00:00"/>
    <d v="1991-04-23T00:00:00"/>
    <n v="1"/>
    <n v="3475"/>
    <n v="347.5"/>
    <n v="100"/>
    <n v="3722.5"/>
  </r>
  <r>
    <s v="CON0129"/>
    <x v="1"/>
    <s v="SUR"/>
    <s v="Gonzales"/>
    <s v="Hurtado"/>
    <s v="Carmela"/>
    <s v="FEMENINO"/>
    <d v="1970-02-18T00:00:00"/>
    <d v="1993-04-27T00:00:00"/>
    <n v="3"/>
    <n v="4125"/>
    <n v="247.5"/>
    <n v="30"/>
    <n v="4342.5"/>
  </r>
  <r>
    <s v="CON0130"/>
    <x v="1"/>
    <s v="SUR"/>
    <s v="Lopez"/>
    <s v="Capillo"/>
    <s v="Carmela"/>
    <s v="FEMENINO"/>
    <d v="1970-03-05T00:00:00"/>
    <d v="1993-05-06T00:00:00"/>
    <n v="2"/>
    <n v="4125"/>
    <n v="330"/>
    <n v="60"/>
    <n v="4395"/>
  </r>
  <r>
    <s v="CON0098"/>
    <x v="1"/>
    <s v="SUR"/>
    <s v="Salhuana"/>
    <s v="Quiroz"/>
    <s v="Consuelo"/>
    <s v="FEMENINO"/>
    <d v="1972-06-23T00:00:00"/>
    <d v="1992-07-22T00:00:00"/>
    <n v="1"/>
    <n v="3000"/>
    <n v="300"/>
    <n v="100"/>
    <n v="3200"/>
  </r>
  <r>
    <s v="CON0093"/>
    <x v="1"/>
    <s v="SUR"/>
    <s v="Toribio"/>
    <s v="Olivos"/>
    <s v="Yonny"/>
    <s v="MASCULINO"/>
    <d v="1972-03-15T00:00:00"/>
    <d v="1992-06-07T00:00:00"/>
    <n v="2"/>
    <n v="3600"/>
    <n v="288"/>
    <n v="60"/>
    <n v="3828"/>
  </r>
  <r>
    <s v="CON0092"/>
    <x v="1"/>
    <s v="SUR"/>
    <s v="Diaz"/>
    <s v="Portilla"/>
    <s v="Victor"/>
    <s v="MASCULINO"/>
    <d v="1972-02-24T00:00:00"/>
    <d v="1992-05-29T00:00:00"/>
    <n v="2"/>
    <n v="3600"/>
    <n v="288"/>
    <n v="60"/>
    <n v="3828"/>
  </r>
  <r>
    <s v="CON0057"/>
    <x v="1"/>
    <s v="SUR"/>
    <s v="Paredes"/>
    <s v="Arana"/>
    <s v="Ruben"/>
    <s v="MASCULINO"/>
    <d v="1970-03-26T00:00:00"/>
    <d v="1991-07-28T00:00:00"/>
    <n v="3"/>
    <n v="3475"/>
    <n v="208.5"/>
    <n v="30"/>
    <n v="3653.5"/>
  </r>
  <r>
    <s v="CON0062"/>
    <x v="1"/>
    <s v="SUR"/>
    <s v="Huamani"/>
    <s v="Yrigoyen"/>
    <s v="Mireya"/>
    <s v="FEMENINO"/>
    <d v="1970-07-04T00:00:00"/>
    <d v="1991-09-02T00:00:00"/>
    <n v="3"/>
    <n v="3000"/>
    <n v="180"/>
    <n v="30"/>
    <n v="3150"/>
  </r>
  <r>
    <s v="CON0046"/>
    <x v="1"/>
    <s v="SUR"/>
    <s v="Jilguero"/>
    <s v="Revoredo"/>
    <s v="Victor"/>
    <s v="MASCULINO"/>
    <d v="1969-08-18T00:00:00"/>
    <d v="1991-05-23T00:00:00"/>
    <n v="1"/>
    <n v="3475"/>
    <n v="347.5"/>
    <n v="100"/>
    <n v="3722.5"/>
  </r>
  <r>
    <s v="CON0045"/>
    <x v="1"/>
    <s v="SUR"/>
    <s v="Gonzales"/>
    <s v="Jimenez"/>
    <s v="Jorge"/>
    <s v="MASCULINO"/>
    <d v="1969-07-29T00:00:00"/>
    <d v="1991-05-17T00:00:00"/>
    <n v="1"/>
    <n v="3475"/>
    <n v="347.5"/>
    <n v="100"/>
    <n v="3722.5"/>
  </r>
  <r>
    <s v="CON0020"/>
    <x v="1"/>
    <s v="SUR"/>
    <s v="Cerna"/>
    <s v="Ortega"/>
    <s v="Pedro"/>
    <s v="MASCULINO"/>
    <d v="1968-03-16T00:00:00"/>
    <d v="1990-12-18T00:00:00"/>
    <n v="1"/>
    <n v="2875"/>
    <n v="287.5"/>
    <n v="100"/>
    <n v="3062.5"/>
  </r>
  <r>
    <s v="CON0025"/>
    <x v="1"/>
    <s v="SUR"/>
    <s v="Galves"/>
    <s v="Lujan"/>
    <s v="Jesus"/>
    <s v="MASCULINO"/>
    <d v="1968-06-24T00:00:00"/>
    <d v="1991-01-17T00:00:00"/>
    <n v="1"/>
    <n v="3475"/>
    <n v="347.5"/>
    <n v="100"/>
    <n v="3722.5"/>
  </r>
  <r>
    <s v="CON0021"/>
    <x v="1"/>
    <s v="SUR"/>
    <s v="Piscoya"/>
    <s v="Ramos"/>
    <s v="Vicente"/>
    <s v="MASCULINO"/>
    <d v="1968-04-05T00:00:00"/>
    <d v="1990-12-24T00:00:00"/>
    <n v="2"/>
    <n v="3475"/>
    <n v="278"/>
    <n v="60"/>
    <n v="3693"/>
  </r>
  <r>
    <s v="CON0058"/>
    <x v="1"/>
    <s v="SUR"/>
    <s v="Bohorquez"/>
    <s v="Altamirano"/>
    <s v="Hector"/>
    <s v="MASCULINO"/>
    <d v="1970-04-15T00:00:00"/>
    <d v="1991-08-03T00:00:00"/>
    <n v="1"/>
    <n v="3475"/>
    <n v="347.5"/>
    <n v="100"/>
    <n v="3722.5"/>
  </r>
  <r>
    <s v="CON0110"/>
    <x v="1"/>
    <s v="SUR"/>
    <s v="Atencio"/>
    <s v="Hurtado"/>
    <s v="Nelly"/>
    <s v="FEMENINO"/>
    <d v="1973-02-18T00:00:00"/>
    <d v="1992-11-07T00:00:00"/>
    <n v="1"/>
    <n v="4250"/>
    <n v="425"/>
    <n v="100"/>
    <n v="4575"/>
  </r>
  <r>
    <s v="CON0097"/>
    <x v="1"/>
    <s v="SUR"/>
    <s v="Alipio"/>
    <s v="Padilla"/>
    <s v="Diana"/>
    <s v="FEMENINO"/>
    <d v="1972-06-03T00:00:00"/>
    <d v="1992-07-13T00:00:00"/>
    <n v="3"/>
    <n v="3000"/>
    <n v="180"/>
    <n v="30"/>
    <n v="3150"/>
  </r>
  <r>
    <s v="CON0063"/>
    <x v="1"/>
    <s v="SUR"/>
    <s v="Ortega"/>
    <s v="Abad"/>
    <s v="Marina"/>
    <s v="FEMENINO"/>
    <d v="1970-07-24T00:00:00"/>
    <d v="1991-09-11T00:00:00"/>
    <n v="1"/>
    <n v="3000"/>
    <n v="300"/>
    <n v="100"/>
    <n v="3200"/>
  </r>
  <r>
    <s v="CON0040"/>
    <x v="1"/>
    <s v="SUR"/>
    <s v="Humareda"/>
    <s v="Gomez"/>
    <s v="Pedro"/>
    <s v="MASCULINO"/>
    <d v="1969-04-20T00:00:00"/>
    <d v="1991-04-17T00:00:00"/>
    <n v="1"/>
    <n v="3475"/>
    <n v="347.5"/>
    <n v="100"/>
    <n v="3722.5"/>
  </r>
  <r>
    <s v="INF0051"/>
    <x v="2"/>
    <s v="ESTE"/>
    <s v="Munoz"/>
    <s v="Flores"/>
    <s v="Cesar"/>
    <s v="MASCULINO"/>
    <d v="1965-10-16T00:00:00"/>
    <d v="1970-01-01T00:00:00"/>
    <n v="2"/>
    <n v="2112"/>
    <n v="168.96"/>
    <n v="60"/>
    <n v="2220.96"/>
  </r>
  <r>
    <s v="INF0088"/>
    <x v="2"/>
    <s v="ESTE"/>
    <s v="Garcia"/>
    <s v="Munante"/>
    <s v="Orlando"/>
    <s v="MASCULINO"/>
    <d v="1971-01-08T00:00:00"/>
    <d v="1989-11-05T00:00:00"/>
    <n v="2"/>
    <n v="1820"/>
    <n v="145.6"/>
    <n v="60"/>
    <n v="1905.6"/>
  </r>
  <r>
    <s v="INF0037"/>
    <x v="2"/>
    <s v="ESTE"/>
    <s v="Ramirez"/>
    <s v="Patino"/>
    <s v="Oscar Pabl"/>
    <s v="MASCULINO"/>
    <d v="1965-03-20T00:00:00"/>
    <d v="1989-11-05T00:00:00"/>
    <n v="3"/>
    <n v="1856"/>
    <n v="111.36"/>
    <n v="30"/>
    <n v="1937.36"/>
  </r>
  <r>
    <s v="INF0019"/>
    <x v="2"/>
    <s v="ESTE"/>
    <s v="Supo"/>
    <s v="Humpiri"/>
    <s v="Fidel"/>
    <s v="MASCULINO"/>
    <d v="1970-12-15T00:00:00"/>
    <d v="1993-02-14T00:00:00"/>
    <n v="3"/>
    <n v="1580"/>
    <n v="94.8"/>
    <n v="30"/>
    <n v="1644.8"/>
  </r>
  <r>
    <s v="INF0043"/>
    <x v="2"/>
    <s v="ESTE"/>
    <s v="Perez"/>
    <s v="Condezo"/>
    <s v="Luis Ferna"/>
    <s v="MASCULINO"/>
    <d v="1965-06-18T00:00:00"/>
    <d v="1975-01-12T00:00:00"/>
    <n v="1"/>
    <n v="2000"/>
    <n v="200"/>
    <n v="100"/>
    <n v="2100"/>
  </r>
  <r>
    <s v="INF0081"/>
    <x v="2"/>
    <s v="ESTE"/>
    <s v="Holguin"/>
    <s v="Ortega"/>
    <s v="Daniel"/>
    <s v="MASCULINO"/>
    <d v="1967-01-09T00:00:00"/>
    <d v="1989-11-05T00:00:00"/>
    <n v="3"/>
    <n v="1900"/>
    <n v="114"/>
    <n v="30"/>
    <n v="1984"/>
  </r>
  <r>
    <s v="INF0071"/>
    <x v="2"/>
    <s v="ESTE"/>
    <s v="Llatas"/>
    <s v="Vasquez"/>
    <s v="Eduviges A"/>
    <s v="MASCULINO"/>
    <d v="1966-08-12T00:00:00"/>
    <d v="1970-01-01T00:00:00"/>
    <n v="2"/>
    <n v="2275"/>
    <n v="182"/>
    <n v="60"/>
    <n v="2397"/>
  </r>
  <r>
    <s v="INF0064"/>
    <x v="2"/>
    <s v="ESTE"/>
    <s v="Maguina"/>
    <s v="Robles"/>
    <s v="Victor Hug"/>
    <s v="MASCULINO"/>
    <d v="1966-04-29T00:00:00"/>
    <d v="1989-01-06T00:00:00"/>
    <n v="2"/>
    <n v="2089"/>
    <n v="167.12"/>
    <n v="60"/>
    <n v="2196.12"/>
  </r>
  <r>
    <s v="INF0059"/>
    <x v="2"/>
    <s v="ESTE"/>
    <s v="Mayo"/>
    <s v="Sanchez"/>
    <s v="Hedwing Je"/>
    <s v="FEMENINO"/>
    <d v="1966-02-13T00:00:00"/>
    <d v="1970-01-01T00:00:00"/>
    <n v="1"/>
    <n v="2190"/>
    <n v="219"/>
    <n v="100"/>
    <n v="2309"/>
  </r>
  <r>
    <s v="INF0065"/>
    <x v="2"/>
    <s v="ESTE"/>
    <s v="Macera"/>
    <s v="Rios"/>
    <s v="Juan Carlo"/>
    <s v="MASCULINO"/>
    <d v="1966-05-14T00:00:00"/>
    <d v="1975-01-12T00:00:00"/>
    <n v="2"/>
    <n v="1940"/>
    <n v="155.20000000000002"/>
    <n v="60"/>
    <n v="2035.1999999999998"/>
  </r>
  <r>
    <s v="INF0014"/>
    <x v="2"/>
    <s v="ESTE"/>
    <s v="Torres"/>
    <s v="Grados"/>
    <s v="Washington"/>
    <s v="MASCULINO"/>
    <d v="1970-10-01T00:00:00"/>
    <d v="1982-01-05T00:00:00"/>
    <n v="1"/>
    <n v="1698"/>
    <n v="169.8"/>
    <n v="100"/>
    <n v="1767.8"/>
  </r>
  <r>
    <s v="INF0036"/>
    <x v="2"/>
    <s v="ESTE"/>
    <s v="Ramirez"/>
    <s v="Guerrero"/>
    <s v="Olga Juana"/>
    <s v="FEMENINO"/>
    <d v="1965-03-05T00:00:00"/>
    <d v="1989-11-05T00:00:00"/>
    <n v="2"/>
    <n v="1856"/>
    <n v="148.47999999999999"/>
    <n v="60"/>
    <n v="1944.48"/>
  </r>
  <r>
    <s v="INF0082"/>
    <x v="2"/>
    <s v="ESTE"/>
    <s v="Hidalgo"/>
    <s v="Mejia"/>
    <s v="Miguel Ang"/>
    <s v="MASCULINO"/>
    <d v="1967-01-24T00:00:00"/>
    <d v="1975-01-12T00:00:00"/>
    <n v="3"/>
    <n v="1930"/>
    <n v="115.8"/>
    <n v="30"/>
    <n v="2015.8"/>
  </r>
  <r>
    <s v="INF0026"/>
    <x v="2"/>
    <s v="ESTE"/>
    <s v="Salazar"/>
    <s v="Schreiber"/>
    <s v="Jorge"/>
    <s v="MASCULINO"/>
    <d v="1975-08-27T00:00:00"/>
    <d v="1975-01-12T00:00:00"/>
    <n v="2"/>
    <n v="1920"/>
    <n v="153.6"/>
    <n v="60"/>
    <n v="2013.6"/>
  </r>
  <r>
    <s v="INF0020"/>
    <x v="2"/>
    <s v="ESTE"/>
    <s v="Sullon"/>
    <s v="Vilchez"/>
    <s v="Modesto"/>
    <s v="MASCULINO"/>
    <d v="1970-12-30T00:00:00"/>
    <d v="1985-11-02T00:00:00"/>
    <n v="1"/>
    <n v="2014"/>
    <n v="201.4"/>
    <n v="100"/>
    <n v="2115.4"/>
  </r>
  <r>
    <s v="INF0076"/>
    <x v="2"/>
    <s v="NORTE"/>
    <s v="Hugo"/>
    <s v="Quinonez"/>
    <s v="Jose Carlo"/>
    <s v="MASCULINO"/>
    <d v="1966-10-26T00:00:00"/>
    <d v="1989-11-05T00:00:00"/>
    <n v="2"/>
    <n v="1856"/>
    <n v="148.47999999999999"/>
    <n v="60"/>
    <n v="1944.48"/>
  </r>
  <r>
    <s v="INF0031"/>
    <x v="2"/>
    <s v="NORTE"/>
    <s v="Rodriguez"/>
    <s v="Torres"/>
    <s v="Francisco"/>
    <s v="MASCULINO"/>
    <d v="1975-12-05T00:00:00"/>
    <d v="1975-01-12T00:00:00"/>
    <n v="1"/>
    <n v="2000"/>
    <n v="200"/>
    <n v="100"/>
    <n v="2100"/>
  </r>
  <r>
    <s v="INF0032"/>
    <x v="2"/>
    <s v="NORTE"/>
    <s v="Rodriguez"/>
    <s v="Figueroa"/>
    <s v="Arlex"/>
    <s v="MASCULINO"/>
    <d v="1975-12-25T00:00:00"/>
    <d v="1970-01-01T00:00:00"/>
    <n v="1"/>
    <n v="2156"/>
    <n v="215.60000000000002"/>
    <n v="100"/>
    <n v="2271.6"/>
  </r>
  <r>
    <s v="INF0033"/>
    <x v="2"/>
    <s v="NORTE"/>
    <s v="Reynoso"/>
    <s v="Zarate"/>
    <s v="Jose Luis"/>
    <s v="MASCULINO"/>
    <d v="1976-01-14T00:00:00"/>
    <d v="1982-01-05T00:00:00"/>
    <n v="2"/>
    <n v="1664"/>
    <n v="133.12"/>
    <n v="60"/>
    <n v="1737.12"/>
  </r>
  <r>
    <s v="INF0056"/>
    <x v="2"/>
    <s v="NORTE"/>
    <s v="Mesones"/>
    <s v="Malaga"/>
    <s v="Gustavo Om"/>
    <s v="MASCULINO"/>
    <d v="1965-12-30T00:00:00"/>
    <d v="1975-01-12T00:00:00"/>
    <n v="2"/>
    <n v="1920"/>
    <n v="153.6"/>
    <n v="60"/>
    <n v="2013.6"/>
  </r>
  <r>
    <s v="INF0070"/>
    <x v="2"/>
    <s v="NORTE"/>
    <s v="Lopes"/>
    <s v="Aceda"/>
    <s v="Agustin"/>
    <s v="MASCULINO"/>
    <d v="1966-07-28T00:00:00"/>
    <d v="1970-01-01T00:00:00"/>
    <n v="2"/>
    <n v="2240"/>
    <n v="179.20000000000002"/>
    <n v="60"/>
    <n v="2359.1999999999998"/>
  </r>
  <r>
    <s v="INF0060"/>
    <x v="2"/>
    <s v="NORTE"/>
    <s v="Aymayo"/>
    <s v="Quispe"/>
    <s v="Gerardo"/>
    <s v="MASCULINO"/>
    <d v="1966-02-28T00:00:00"/>
    <d v="1989-01-06T00:00:00"/>
    <n v="2"/>
    <n v="2080"/>
    <n v="166.4"/>
    <n v="60"/>
    <n v="2186.4"/>
  </r>
  <r>
    <s v="INF0045"/>
    <x v="2"/>
    <s v="NORTE"/>
    <s v="Pampa"/>
    <s v="Machaca"/>
    <s v="Edwin Fred"/>
    <s v="MASCULINO"/>
    <d v="1965-07-18T00:00:00"/>
    <d v="1989-11-05T00:00:00"/>
    <n v="1"/>
    <n v="1800"/>
    <n v="180"/>
    <n v="100"/>
    <n v="1880"/>
  </r>
  <r>
    <s v="INF0090"/>
    <x v="2"/>
    <s v="NORTE"/>
    <s v="Gamboa"/>
    <s v="Neyra"/>
    <s v="Hugo Enriq"/>
    <s v="MASCULINO"/>
    <d v="1971-02-07T00:00:00"/>
    <d v="1989-11-19T00:00:00"/>
    <n v="3"/>
    <n v="1912"/>
    <n v="114.72"/>
    <n v="30"/>
    <n v="1996.72"/>
  </r>
  <r>
    <s v="INF0055"/>
    <x v="2"/>
    <s v="NORTE"/>
    <s v="Mickle"/>
    <s v="Neyra"/>
    <s v="Juan Manue"/>
    <s v="MASCULINO"/>
    <d v="1965-12-15T00:00:00"/>
    <d v="1975-01-12T00:00:00"/>
    <n v="2"/>
    <n v="2355"/>
    <n v="188.4"/>
    <n v="60"/>
    <n v="2483.4"/>
  </r>
  <r>
    <s v="INF0016"/>
    <x v="2"/>
    <s v="NORTE"/>
    <s v="Torres"/>
    <s v="Jimenez"/>
    <s v="Galo Marci"/>
    <s v="MASCULINO"/>
    <d v="1970-10-31T00:00:00"/>
    <d v="1970-01-01T00:00:00"/>
    <n v="3"/>
    <n v="2245"/>
    <n v="134.69999999999999"/>
    <n v="30"/>
    <n v="2349.6999999999998"/>
  </r>
  <r>
    <s v="INF0052"/>
    <x v="2"/>
    <s v="NORTE"/>
    <s v="Montoya"/>
    <s v="Lerzundi"/>
    <s v="Pablo Edua"/>
    <s v="MASCULINO"/>
    <d v="1965-10-31T00:00:00"/>
    <d v="1989-11-05T00:00:00"/>
    <n v="3"/>
    <n v="1730"/>
    <n v="103.8"/>
    <n v="30"/>
    <n v="1803.8"/>
  </r>
  <r>
    <s v="INF0025"/>
    <x v="2"/>
    <s v="NORTE"/>
    <s v="Sandoval"/>
    <s v="Mallqui"/>
    <s v="Gilmer Roy"/>
    <s v="MASCULINO"/>
    <d v="1971-03-15T00:00:00"/>
    <d v="1989-11-05T00:00:00"/>
    <n v="1"/>
    <n v="1885"/>
    <n v="188.5"/>
    <n v="100"/>
    <n v="1973.5"/>
  </r>
  <r>
    <s v="INF0089"/>
    <x v="2"/>
    <s v="NORTE"/>
    <s v="Gamonal"/>
    <s v="Pajuelo"/>
    <s v="Cecilia De"/>
    <s v="FEMENINO"/>
    <d v="1971-01-23T00:00:00"/>
    <d v="1989-11-12T00:00:00"/>
    <n v="3"/>
    <n v="2121"/>
    <n v="127.25999999999999"/>
    <n v="30"/>
    <n v="2218.2600000000002"/>
  </r>
  <r>
    <s v="INF0027"/>
    <x v="2"/>
    <s v="NORTE"/>
    <s v="Ruiz"/>
    <s v="Velesvilla"/>
    <s v="Mario Walt"/>
    <s v="MASCULINO"/>
    <d v="1975-09-16T00:00:00"/>
    <d v="1970-01-01T00:00:00"/>
    <n v="3"/>
    <n v="2120"/>
    <n v="127.19999999999999"/>
    <n v="30"/>
    <n v="2217.1999999999998"/>
  </r>
  <r>
    <s v="INF0078"/>
    <x v="2"/>
    <s v="NORTE"/>
    <s v="Iparraguir"/>
    <s v="Machado"/>
    <s v="Manuel"/>
    <s v="MASCULINO"/>
    <d v="1966-11-25T00:00:00"/>
    <d v="1970-01-01T00:00:00"/>
    <n v="2"/>
    <n v="2150"/>
    <n v="172"/>
    <n v="60"/>
    <n v="2262"/>
  </r>
  <r>
    <s v="INF0028"/>
    <x v="2"/>
    <s v="NORTE"/>
    <s v="Romero"/>
    <s v="Quispe"/>
    <s v="Jose Vicen"/>
    <s v="MASCULINO"/>
    <d v="1975-10-06T00:00:00"/>
    <d v="1989-11-05T00:00:00"/>
    <n v="3"/>
    <n v="1935"/>
    <n v="116.1"/>
    <n v="30"/>
    <n v="2021.1"/>
  </r>
  <r>
    <s v="INF0044"/>
    <x v="2"/>
    <s v="NORTE"/>
    <s v="Paredes"/>
    <s v="Bastidas"/>
    <s v="Ricardo"/>
    <s v="MASCULINO"/>
    <d v="1965-07-03T00:00:00"/>
    <d v="1985-11-02T00:00:00"/>
    <n v="3"/>
    <n v="2050"/>
    <n v="123"/>
    <n v="30"/>
    <n v="2143"/>
  </r>
  <r>
    <s v="INF0077"/>
    <x v="2"/>
    <s v="NORTE"/>
    <s v="Jara"/>
    <s v="Llanos"/>
    <s v="Walter Fra"/>
    <s v="MASCULINO"/>
    <d v="1966-11-10T00:00:00"/>
    <d v="1989-11-05T00:00:00"/>
    <n v="1"/>
    <n v="1856"/>
    <n v="185.60000000000002"/>
    <n v="100"/>
    <n v="1941.6"/>
  </r>
  <r>
    <s v="INF0054"/>
    <x v="2"/>
    <s v="NORTE"/>
    <s v="Montalvo"/>
    <s v="Cobos"/>
    <s v="Gilbert"/>
    <s v="MASCULINO"/>
    <d v="1965-11-30T00:00:00"/>
    <d v="1989-01-06T00:00:00"/>
    <n v="3"/>
    <n v="1800"/>
    <n v="108"/>
    <n v="30"/>
    <n v="1878"/>
  </r>
  <r>
    <s v="INF0072"/>
    <x v="2"/>
    <s v="NORTE"/>
    <s v="Lino"/>
    <s v="Oregon"/>
    <s v="Juan Alfon"/>
    <s v="MASCULINO"/>
    <d v="1966-08-27T00:00:00"/>
    <d v="1982-01-05T00:00:00"/>
    <n v="1"/>
    <n v="1686"/>
    <n v="168.60000000000002"/>
    <n v="100"/>
    <n v="1754.6"/>
  </r>
  <r>
    <s v="INF0073"/>
    <x v="2"/>
    <s v="NORTE"/>
    <s v="Liizca"/>
    <s v="Madueño"/>
    <s v="Teodoro"/>
    <s v="MASCULINO"/>
    <d v="1966-09-11T00:00:00"/>
    <d v="1970-01-01T00:00:00"/>
    <n v="3"/>
    <n v="5393"/>
    <n v="323.58"/>
    <n v="30"/>
    <n v="5686.58"/>
  </r>
  <r>
    <s v="INF0061"/>
    <x v="2"/>
    <s v="NORTE"/>
    <s v="Matsukawa"/>
    <s v="Maeda"/>
    <s v="Sergio"/>
    <s v="MASCULINO"/>
    <d v="1966-03-15T00:00:00"/>
    <d v="1993-02-14T00:00:00"/>
    <n v="1"/>
    <n v="1600"/>
    <n v="160"/>
    <n v="100"/>
    <n v="1660"/>
  </r>
  <r>
    <s v="INF0053"/>
    <x v="2"/>
    <s v="NORTE"/>
    <s v="Monterrey"/>
    <s v="Roque"/>
    <s v="Santiago E"/>
    <s v="MASCULINO"/>
    <d v="1965-11-15T00:00:00"/>
    <d v="1982-01-05T00:00:00"/>
    <n v="1"/>
    <n v="1680"/>
    <n v="168"/>
    <n v="100"/>
    <n v="1748"/>
  </r>
  <r>
    <s v="INF0015"/>
    <x v="2"/>
    <s v="NORTE"/>
    <s v="Torres"/>
    <s v="Gamboa"/>
    <s v="Juan"/>
    <s v="MASCULINO"/>
    <d v="1970-10-16T00:00:00"/>
    <d v="1982-01-05T00:00:00"/>
    <n v="2"/>
    <n v="1700"/>
    <n v="136"/>
    <n v="60"/>
    <n v="1776"/>
  </r>
  <r>
    <s v="INF0021"/>
    <x v="2"/>
    <s v="OESTE"/>
    <s v="Suarez"/>
    <s v="Ojeda"/>
    <s v="William"/>
    <s v="MASCULINO"/>
    <d v="1971-01-14T00:00:00"/>
    <d v="1989-11-05T00:00:00"/>
    <n v="2"/>
    <n v="1876"/>
    <n v="150.08000000000001"/>
    <n v="60"/>
    <n v="1966.08"/>
  </r>
  <r>
    <s v="INF0083"/>
    <x v="2"/>
    <s v="OESTE"/>
    <s v="Gutierrez"/>
    <s v="Gonzales"/>
    <s v="Dulio"/>
    <s v="MASCULINO"/>
    <d v="1967-02-08T00:00:00"/>
    <d v="1989-11-05T00:00:00"/>
    <n v="3"/>
    <n v="1900"/>
    <n v="114"/>
    <n v="30"/>
    <n v="1984"/>
  </r>
  <r>
    <s v="INF0050"/>
    <x v="2"/>
    <s v="OESTE"/>
    <s v="Murillo"/>
    <s v="Gutarra"/>
    <s v="Miguel Ang"/>
    <s v="MASCULINO"/>
    <d v="1965-10-01T00:00:00"/>
    <d v="1982-01-05T00:00:00"/>
    <n v="1"/>
    <n v="1680"/>
    <n v="168"/>
    <n v="100"/>
    <n v="1748"/>
  </r>
  <r>
    <s v="INF0084"/>
    <x v="2"/>
    <s v="OESTE"/>
    <s v="Guillen"/>
    <s v="Grados"/>
    <s v="Luis Humbe"/>
    <s v="MASCULINO"/>
    <d v="1967-02-23T00:00:00"/>
    <d v="1975-01-12T00:00:00"/>
    <n v="1"/>
    <n v="1940"/>
    <n v="194"/>
    <n v="100"/>
    <n v="2034"/>
  </r>
  <r>
    <s v="INF0040"/>
    <x v="2"/>
    <s v="OESTE"/>
    <s v="Pita"/>
    <s v="Velasquez"/>
    <s v="Alejandro"/>
    <s v="MASCULINO"/>
    <d v="1965-05-04T00:00:00"/>
    <d v="1971-05-04T00:00:00"/>
    <n v="3"/>
    <n v="1798"/>
    <n v="107.88"/>
    <n v="30"/>
    <n v="1875.88"/>
  </r>
  <r>
    <s v="INF0066"/>
    <x v="2"/>
    <s v="OESTE"/>
    <s v="Mac Donald"/>
    <s v="Velasco"/>
    <s v="Juan Rober"/>
    <s v="MASCULINO"/>
    <d v="1966-05-29T00:00:00"/>
    <d v="1982-01-05T00:00:00"/>
    <n v="1"/>
    <n v="1601"/>
    <n v="160.10000000000002"/>
    <n v="100"/>
    <n v="1661.1"/>
  </r>
  <r>
    <s v="INF0042"/>
    <x v="2"/>
    <s v="OESTE"/>
    <s v="Perez"/>
    <s v="Concepcion"/>
    <s v="Hugo Cesar"/>
    <s v="MASCULINO"/>
    <d v="1965-06-03T00:00:00"/>
    <d v="1985-11-02T00:00:00"/>
    <n v="3"/>
    <n v="2010"/>
    <n v="120.6"/>
    <n v="30"/>
    <n v="2100.6"/>
  </r>
  <r>
    <s v="INF0022"/>
    <x v="2"/>
    <s v="OESTE"/>
    <s v="Silencio"/>
    <s v="Huari"/>
    <s v="Oscar Mari"/>
    <s v="MASCULINO"/>
    <d v="1971-01-29T00:00:00"/>
    <d v="1970-01-01T00:00:00"/>
    <n v="1"/>
    <n v="2110"/>
    <n v="211"/>
    <n v="100"/>
    <n v="2221"/>
  </r>
  <r>
    <s v="INF0068"/>
    <x v="2"/>
    <s v="OESTE"/>
    <s v="Lorenzo"/>
    <s v="Mendizabal"/>
    <s v="Pilar"/>
    <s v="FEMENINO"/>
    <d v="1966-06-28T00:00:00"/>
    <d v="1982-01-05T00:00:00"/>
    <n v="1"/>
    <n v="1700"/>
    <n v="170"/>
    <n v="100"/>
    <n v="1770"/>
  </r>
  <r>
    <s v="INF0047"/>
    <x v="2"/>
    <s v="OESTE"/>
    <s v="Pajuelo"/>
    <s v="Castro"/>
    <s v="Wilmer Ang"/>
    <s v="MASCULINO"/>
    <d v="1965-08-17T00:00:00"/>
    <d v="1985-11-02T00:00:00"/>
    <n v="3"/>
    <n v="2012"/>
    <n v="120.72"/>
    <n v="30"/>
    <n v="2102.7199999999998"/>
  </r>
  <r>
    <s v="INF0087"/>
    <x v="2"/>
    <s v="OESTE"/>
    <s v="Garcia"/>
    <s v="Montalvo"/>
    <s v="Daniel Jos"/>
    <s v="MASCULINO"/>
    <d v="1970-12-24T00:00:00"/>
    <d v="1970-01-01T00:00:00"/>
    <n v="3"/>
    <n v="2100"/>
    <n v="126"/>
    <n v="30"/>
    <n v="2196"/>
  </r>
  <r>
    <s v="INF0046"/>
    <x v="2"/>
    <s v="OESTE"/>
    <s v="Palacios"/>
    <s v="Basas"/>
    <s v="Abelardo"/>
    <s v="MASCULINO"/>
    <d v="1965-08-02T00:00:00"/>
    <d v="1989-01-06T00:00:00"/>
    <n v="1"/>
    <n v="2090"/>
    <n v="209"/>
    <n v="100"/>
    <n v="2199"/>
  </r>
  <r>
    <s v="INF0086"/>
    <x v="2"/>
    <s v="OESTE"/>
    <s v="Gonzales"/>
    <s v="Izquierdo"/>
    <s v="Esther Mir"/>
    <s v="FEMENINO"/>
    <d v="1970-12-09T00:00:00"/>
    <d v="1990-02-02T00:00:00"/>
    <n v="1"/>
    <n v="1825"/>
    <n v="182.5"/>
    <n v="100"/>
    <n v="1907.5"/>
  </r>
  <r>
    <s v="INF0069"/>
    <x v="2"/>
    <s v="OESTE"/>
    <s v="Lopez"/>
    <s v="Endo"/>
    <s v="Jorge Luis"/>
    <s v="MASCULINO"/>
    <d v="1966-07-13T00:00:00"/>
    <d v="1989-11-05T00:00:00"/>
    <n v="2"/>
    <n v="1798"/>
    <n v="143.84"/>
    <n v="60"/>
    <n v="1881.84"/>
  </r>
  <r>
    <s v="INF0041"/>
    <x v="2"/>
    <s v="OESTE"/>
    <s v="Pisconte"/>
    <s v="Pena"/>
    <s v="Martin Edi"/>
    <s v="MASCULINO"/>
    <d v="1965-05-19T00:00:00"/>
    <d v="1982-01-05T00:00:00"/>
    <n v="1"/>
    <n v="1610"/>
    <n v="161"/>
    <n v="100"/>
    <n v="1671"/>
  </r>
  <r>
    <s v="INF0048"/>
    <x v="2"/>
    <s v="OESTE"/>
    <s v="Osorio"/>
    <s v="Anaya"/>
    <s v="Ana Maria"/>
    <s v="FEMENINO"/>
    <d v="1965-09-01T00:00:00"/>
    <d v="1975-01-12T00:00:00"/>
    <n v="2"/>
    <n v="1928"/>
    <n v="154.24"/>
    <n v="60"/>
    <n v="2022.2399999999998"/>
  </r>
  <r>
    <s v="INF0024"/>
    <x v="2"/>
    <s v="OESTE"/>
    <s v="Santos"/>
    <s v="Canchucaja"/>
    <s v="Jose Luis"/>
    <s v="MASCULINO"/>
    <d v="1971-02-28T00:00:00"/>
    <d v="1975-01-12T00:00:00"/>
    <n v="3"/>
    <n v="1920"/>
    <n v="115.19999999999999"/>
    <n v="30"/>
    <n v="2005.2"/>
  </r>
  <r>
    <s v="INF0038"/>
    <x v="2"/>
    <s v="OESTE"/>
    <s v="Quezada"/>
    <s v="Mogrovejo"/>
    <s v="Anibal Agu"/>
    <s v="MASCULINO"/>
    <d v="1965-04-04T00:00:00"/>
    <d v="1985-11-02T00:00:00"/>
    <n v="2"/>
    <n v="2030"/>
    <n v="162.4"/>
    <n v="60"/>
    <n v="2132.4"/>
  </r>
  <r>
    <s v="INF0049"/>
    <x v="2"/>
    <s v="OESTE"/>
    <s v="Naccha"/>
    <s v="Oyola"/>
    <s v="Gerardo Mi"/>
    <s v="MASCULINO"/>
    <d v="1965-09-16T00:00:00"/>
    <d v="1989-01-06T00:00:00"/>
    <n v="3"/>
    <n v="1698"/>
    <n v="101.88"/>
    <n v="30"/>
    <n v="1769.88"/>
  </r>
  <r>
    <s v="INF0067"/>
    <x v="2"/>
    <s v="OESTE"/>
    <s v="Luna"/>
    <s v="Flores"/>
    <s v="Francisco"/>
    <s v="MASCULINO"/>
    <d v="1966-06-13T00:00:00"/>
    <d v="1989-01-06T00:00:00"/>
    <n v="3"/>
    <n v="2080"/>
    <n v="124.8"/>
    <n v="30"/>
    <n v="2174.8000000000002"/>
  </r>
  <r>
    <s v="INF0085"/>
    <x v="2"/>
    <s v="OESTE"/>
    <s v="Grushko"/>
    <s v="De Leo"/>
    <s v="Tatiana"/>
    <s v="FEMENINO"/>
    <d v="1967-03-10T00:00:00"/>
    <d v="1989-11-05T00:00:00"/>
    <n v="3"/>
    <n v="1889"/>
    <n v="113.33999999999999"/>
    <n v="30"/>
    <n v="1972.34"/>
  </r>
  <r>
    <s v="INF0023"/>
    <x v="2"/>
    <s v="OESTE"/>
    <s v="Segura"/>
    <s v="Santisteba"/>
    <s v="Luis Enriq"/>
    <s v="MASCULINO"/>
    <d v="1971-02-13T00:00:00"/>
    <d v="1975-01-12T00:00:00"/>
    <n v="1"/>
    <n v="1931"/>
    <n v="193.10000000000002"/>
    <n v="100"/>
    <n v="2024.1"/>
  </r>
  <r>
    <s v="INF0039"/>
    <x v="2"/>
    <s v="OESTE"/>
    <s v="Puente"/>
    <s v="Arrieta"/>
    <s v="Jessica Gi"/>
    <s v="FEMENINO"/>
    <d v="1965-04-19T00:00:00"/>
    <d v="1975-01-12T00:00:00"/>
    <n v="3"/>
    <n v="1950"/>
    <n v="117"/>
    <n v="30"/>
    <n v="2037"/>
  </r>
  <r>
    <s v="INF0012"/>
    <x v="2"/>
    <s v="SUR"/>
    <s v="Valverde"/>
    <s v="Juro"/>
    <s v="Fernando"/>
    <s v="MASCULINO"/>
    <d v="1970-09-01T00:00:00"/>
    <d v="1975-01-12T00:00:00"/>
    <n v="1"/>
    <n v="2000"/>
    <n v="200"/>
    <n v="100"/>
    <n v="2100"/>
  </r>
  <r>
    <s v="INF0029"/>
    <x v="2"/>
    <s v="SUR"/>
    <s v="Roman"/>
    <s v="Concha"/>
    <s v="Dante Alfr"/>
    <s v="MASCULINO"/>
    <d v="1975-10-26T00:00:00"/>
    <d v="1989-01-06T00:00:00"/>
    <n v="2"/>
    <n v="2087"/>
    <n v="166.96"/>
    <n v="60"/>
    <n v="2193.96"/>
  </r>
  <r>
    <s v="INF0013"/>
    <x v="2"/>
    <s v="SUR"/>
    <s v="Valdivia"/>
    <s v="Lazo"/>
    <s v="Alberto Ge"/>
    <s v="MASCULINO"/>
    <d v="1970-09-16T00:00:00"/>
    <d v="1972-01-02T00:00:00"/>
    <n v="2"/>
    <n v="2023"/>
    <n v="161.84"/>
    <n v="60"/>
    <n v="2124.84"/>
  </r>
  <r>
    <s v="INF0035"/>
    <x v="2"/>
    <s v="SUR"/>
    <s v="Ramos"/>
    <s v="Rojas"/>
    <s v="Santiago"/>
    <s v="MASCULINO"/>
    <d v="1965-02-18T00:00:00"/>
    <d v="1975-01-12T00:00:00"/>
    <n v="2"/>
    <n v="1923"/>
    <n v="153.84"/>
    <n v="60"/>
    <n v="2016.8400000000001"/>
  </r>
  <r>
    <s v="INF0079"/>
    <x v="2"/>
    <s v="SUR"/>
    <s v="Huayta"/>
    <s v="Garcia"/>
    <s v="Madeleine"/>
    <s v="FEMENINO"/>
    <d v="1966-12-10T00:00:00"/>
    <d v="1989-11-05T00:00:00"/>
    <n v="1"/>
    <n v="1710"/>
    <n v="171"/>
    <n v="100"/>
    <n v="1781"/>
  </r>
  <r>
    <s v="INF0074"/>
    <x v="2"/>
    <s v="SUR"/>
    <s v="Leon"/>
    <s v="Alarcon"/>
    <s v="Martin"/>
    <s v="MASCULINO"/>
    <d v="1966-09-26T00:00:00"/>
    <d v="1975-01-12T00:00:00"/>
    <n v="3"/>
    <n v="1930"/>
    <n v="115.8"/>
    <n v="30"/>
    <n v="2015.8"/>
  </r>
  <r>
    <s v="INF0034"/>
    <x v="2"/>
    <s v="SUR"/>
    <s v="Raraz"/>
    <s v="Pascual"/>
    <s v="Walter"/>
    <s v="MASCULINO"/>
    <d v="1965-02-03T00:00:00"/>
    <d v="1975-01-12T00:00:00"/>
    <n v="2"/>
    <n v="2000"/>
    <n v="160"/>
    <n v="60"/>
    <n v="2100"/>
  </r>
  <r>
    <s v="INF0063"/>
    <x v="2"/>
    <s v="SUR"/>
    <s v="Manrique"/>
    <s v="Medina"/>
    <s v="Juan Rodol"/>
    <s v="MASCULINO"/>
    <d v="1966-04-14T00:00:00"/>
    <d v="1975-01-12T00:00:00"/>
    <n v="1"/>
    <n v="1920"/>
    <n v="192"/>
    <n v="100"/>
    <n v="2012"/>
  </r>
  <r>
    <s v="INF0062"/>
    <x v="2"/>
    <s v="SUR"/>
    <s v="Martinez"/>
    <s v="Norabuena"/>
    <s v="Marco"/>
    <s v="MASCULINO"/>
    <d v="1966-03-30T00:00:00"/>
    <d v="1982-01-05T00:00:00"/>
    <n v="3"/>
    <n v="1664"/>
    <n v="99.84"/>
    <n v="30"/>
    <n v="1733.84"/>
  </r>
  <r>
    <s v="INF0018"/>
    <x v="2"/>
    <s v="SUR"/>
    <s v="Tello"/>
    <s v="Vasquez"/>
    <s v="Mario Albe"/>
    <s v="MASCULINO"/>
    <d v="1970-11-30T00:00:00"/>
    <d v="1982-01-05T00:00:00"/>
    <n v="2"/>
    <n v="1668"/>
    <n v="133.44"/>
    <n v="60"/>
    <n v="1741.44"/>
  </r>
  <r>
    <s v="INF0030"/>
    <x v="2"/>
    <s v="SUR"/>
    <s v="Rojas"/>
    <s v="Pereda"/>
    <s v="Oscar Hern"/>
    <s v="MASCULINO"/>
    <d v="1975-11-15T00:00:00"/>
    <d v="1982-01-05T00:00:00"/>
    <n v="2"/>
    <n v="1610"/>
    <n v="128.80000000000001"/>
    <n v="60"/>
    <n v="1678.8"/>
  </r>
  <r>
    <s v="INF0017"/>
    <x v="2"/>
    <s v="SUR"/>
    <s v="Tenorio"/>
    <s v="Carlos"/>
    <s v="Nemesio Sa"/>
    <s v="MASCULINO"/>
    <d v="1970-11-15T00:00:00"/>
    <d v="1975-01-12T00:00:00"/>
    <n v="1"/>
    <n v="1920"/>
    <n v="192"/>
    <n v="100"/>
    <n v="2012"/>
  </r>
  <r>
    <s v="INF0058"/>
    <x v="2"/>
    <s v="SUR"/>
    <s v="Melendez"/>
    <s v="Pinedo"/>
    <s v="Edson"/>
    <s v="MASCULINO"/>
    <d v="1966-01-29T00:00:00"/>
    <d v="1989-11-05T00:00:00"/>
    <n v="3"/>
    <n v="1800"/>
    <n v="108"/>
    <n v="30"/>
    <n v="1878"/>
  </r>
  <r>
    <s v="INF0080"/>
    <x v="2"/>
    <s v="SUR"/>
    <s v="Huarocc"/>
    <s v="Moreno"/>
    <s v="Daniel San"/>
    <s v="MASCULINO"/>
    <d v="1966-12-25T00:00:00"/>
    <d v="1982-01-05T00:00:00"/>
    <n v="1"/>
    <n v="1610"/>
    <n v="161"/>
    <n v="100"/>
    <n v="1671"/>
  </r>
  <r>
    <s v="INF0057"/>
    <x v="2"/>
    <s v="SUR"/>
    <s v="Mesones"/>
    <s v="Malaga"/>
    <s v="Maximo Ant"/>
    <s v="MASCULINO"/>
    <d v="1966-01-14T00:00:00"/>
    <d v="1982-01-05T00:00:00"/>
    <n v="1"/>
    <n v="1687"/>
    <n v="168.70000000000002"/>
    <n v="100"/>
    <n v="1755.7"/>
  </r>
  <r>
    <s v="INF0075"/>
    <x v="2"/>
    <s v="SUR"/>
    <s v="Leon"/>
    <s v="Durand"/>
    <s v="Sabina"/>
    <s v="FEMENINO"/>
    <d v="1966-10-11T00:00:00"/>
    <d v="1989-11-05T00:00:00"/>
    <n v="2"/>
    <n v="2240"/>
    <n v="179.20000000000002"/>
    <n v="60"/>
    <n v="2359.1999999999998"/>
  </r>
  <r>
    <s v="MAR0071"/>
    <x v="3"/>
    <s v="ESTE"/>
    <s v="Zavaleta"/>
    <s v="Zamalloa"/>
    <s v="Hermenegil"/>
    <s v="MASCULINO"/>
    <d v="1972-01-27T00:00:00"/>
    <d v="1991-01-15T00:00:00"/>
    <n v="1"/>
    <n v="3475"/>
    <n v="347.5"/>
    <n v="100"/>
    <n v="3722.5"/>
  </r>
  <r>
    <s v="MAR0087"/>
    <x v="3"/>
    <s v="ESTE"/>
    <s v="Vidal"/>
    <s v="Munoz"/>
    <s v="Angela Roc"/>
    <s v="FEMENINO"/>
    <d v="1967-09-23T00:00:00"/>
    <d v="1991-05-23T00:00:00"/>
    <n v="1"/>
    <n v="2080"/>
    <n v="208"/>
    <n v="100"/>
    <n v="2188"/>
  </r>
  <r>
    <s v="MAR0077"/>
    <x v="3"/>
    <s v="ESTE"/>
    <s v="Ynacio"/>
    <s v="Solis"/>
    <s v="Maria Yubi"/>
    <s v="FEMENINO"/>
    <d v="1972-04-26T00:00:00"/>
    <d v="1991-03-04T00:00:00"/>
    <n v="2"/>
    <n v="1610"/>
    <n v="128.80000000000001"/>
    <n v="60"/>
    <n v="1678.8"/>
  </r>
  <r>
    <s v="MAR0046"/>
    <x v="3"/>
    <s v="ESTE"/>
    <s v="Saciga"/>
    <s v="Moya"/>
    <s v="Edilberto"/>
    <s v="MASCULINO"/>
    <d v="1971-01-17T00:00:00"/>
    <d v="1990-07-22T00:00:00"/>
    <n v="2"/>
    <n v="3475"/>
    <n v="278"/>
    <n v="60"/>
    <n v="3693"/>
  </r>
  <r>
    <s v="MAR0023"/>
    <x v="3"/>
    <s v="ESTE"/>
    <s v="Rodriguez"/>
    <s v="Dominguez"/>
    <s v="Miriam"/>
    <s v="FEMENINO"/>
    <d v="1971-08-06T00:00:00"/>
    <d v="1990-02-11T00:00:00"/>
    <n v="1"/>
    <n v="3500"/>
    <n v="350"/>
    <n v="100"/>
    <n v="3750"/>
  </r>
  <r>
    <s v="MAR0088"/>
    <x v="3"/>
    <s v="ESTE"/>
    <s v="Velarde"/>
    <s v="Gonzales"/>
    <s v="Jesus Mari"/>
    <s v="MASCULINO"/>
    <d v="1967-10-08T00:00:00"/>
    <d v="1991-05-31T00:00:00"/>
    <n v="3"/>
    <n v="1863"/>
    <n v="111.78"/>
    <n v="30"/>
    <n v="1944.78"/>
  </r>
  <r>
    <s v="MAR0061"/>
    <x v="3"/>
    <s v="ESTE"/>
    <s v="Humala"/>
    <s v="Humala"/>
    <s v="Carmen"/>
    <s v="FEMENINO"/>
    <d v="1971-08-30T00:00:00"/>
    <d v="1990-11-04T00:00:00"/>
    <n v="1"/>
    <n v="2875"/>
    <n v="287.5"/>
    <n v="100"/>
    <n v="3062.5"/>
  </r>
  <r>
    <s v="MAR0039"/>
    <x v="3"/>
    <s v="ESTE"/>
    <s v="Solano"/>
    <s v="Sotelo"/>
    <s v="Carlos Aug"/>
    <s v="MASCULINO"/>
    <d v="1972-04-02T00:00:00"/>
    <d v="1990-06-03T00:00:00"/>
    <n v="2"/>
    <n v="3475"/>
    <n v="278"/>
    <n v="60"/>
    <n v="3693"/>
  </r>
  <r>
    <s v="MAR0055"/>
    <x v="3"/>
    <s v="ESTE"/>
    <s v="Huapaya"/>
    <s v="Lopez"/>
    <s v="Domingo"/>
    <s v="MASCULINO"/>
    <d v="1971-06-01T00:00:00"/>
    <d v="1990-09-23T00:00:00"/>
    <n v="2"/>
    <n v="3475"/>
    <n v="278"/>
    <n v="60"/>
    <n v="3693"/>
  </r>
  <r>
    <s v="MAR0022"/>
    <x v="3"/>
    <s v="ESTE"/>
    <s v="Martinez"/>
    <s v="Matos"/>
    <s v="Javier"/>
    <s v="MASCULINO"/>
    <d v="1971-07-22T00:00:00"/>
    <d v="1990-02-04T00:00:00"/>
    <n v="3"/>
    <n v="4100"/>
    <n v="246"/>
    <n v="30"/>
    <n v="4316"/>
  </r>
  <r>
    <s v="MAR0040"/>
    <x v="3"/>
    <s v="ESTE"/>
    <s v="Copara"/>
    <s v="Bernuy"/>
    <s v="Gladys"/>
    <s v="FEMENINO"/>
    <d v="1972-04-17T00:00:00"/>
    <d v="1990-06-10T00:00:00"/>
    <n v="3"/>
    <n v="2875"/>
    <n v="172.5"/>
    <n v="30"/>
    <n v="3017.5"/>
  </r>
  <r>
    <s v="MAR0054"/>
    <x v="3"/>
    <s v="ESTE"/>
    <s v="Hidalgo"/>
    <s v="Polo"/>
    <s v="Pedro"/>
    <s v="MASCULINO"/>
    <d v="1971-05-17T00:00:00"/>
    <d v="1990-09-16T00:00:00"/>
    <n v="2"/>
    <n v="3475"/>
    <n v="278"/>
    <n v="60"/>
    <n v="3693"/>
  </r>
  <r>
    <s v="MAR0070"/>
    <x v="3"/>
    <s v="ESTE"/>
    <s v="Esparza"/>
    <s v="Espinoza"/>
    <s v="Antero"/>
    <s v="MASCULINO"/>
    <d v="1972-01-12T00:00:00"/>
    <d v="1991-01-07T00:00:00"/>
    <n v="3"/>
    <n v="3475"/>
    <n v="208.5"/>
    <n v="30"/>
    <n v="3653.5"/>
  </r>
  <r>
    <s v="MAR0029"/>
    <x v="3"/>
    <s v="ESTE"/>
    <s v="Belaunde"/>
    <s v="Vargas"/>
    <s v="Estela"/>
    <s v="FEMENINO"/>
    <d v="1971-11-04T00:00:00"/>
    <d v="1990-03-25T00:00:00"/>
    <n v="3"/>
    <n v="4250"/>
    <n v="255"/>
    <n v="30"/>
    <n v="4475"/>
  </r>
  <r>
    <s v="MAR0062"/>
    <x v="3"/>
    <s v="NORTE"/>
    <s v="Quispe"/>
    <s v="Quijandria"/>
    <s v="Eloy"/>
    <s v="MASCULINO"/>
    <d v="1971-09-14T00:00:00"/>
    <d v="1990-11-11T00:00:00"/>
    <n v="2"/>
    <n v="3475"/>
    <n v="278"/>
    <n v="60"/>
    <n v="3693"/>
  </r>
  <r>
    <s v="MAR0050"/>
    <x v="3"/>
    <s v="NORTE"/>
    <s v="Yupanqui"/>
    <s v="Tello"/>
    <s v="Javier"/>
    <s v="MASCULINO"/>
    <d v="1971-03-18T00:00:00"/>
    <d v="1990-08-19T00:00:00"/>
    <n v="3"/>
    <n v="3475"/>
    <n v="208.5"/>
    <n v="30"/>
    <n v="3653.5"/>
  </r>
  <r>
    <s v="MAR0067"/>
    <x v="3"/>
    <s v="NORTE"/>
    <s v="Reategui"/>
    <s v="Miñano"/>
    <s v="Anavel"/>
    <s v="FEMENINO"/>
    <d v="1971-11-28T00:00:00"/>
    <d v="1990-12-16T00:00:00"/>
    <n v="3"/>
    <n v="2875"/>
    <n v="172.5"/>
    <n v="30"/>
    <n v="3017.5"/>
  </r>
  <r>
    <s v="MAR0084"/>
    <x v="3"/>
    <s v="NORTE"/>
    <s v="Vigo"/>
    <s v="Jauregui"/>
    <s v="Fernando"/>
    <s v="MASCULINO"/>
    <d v="1972-08-09T00:00:00"/>
    <d v="1991-04-29T00:00:00"/>
    <n v="1"/>
    <n v="1798"/>
    <n v="179.8"/>
    <n v="100"/>
    <n v="1877.8"/>
  </r>
  <r>
    <s v="MAR0013"/>
    <x v="3"/>
    <s v="NORTE"/>
    <s v="Villanueva"/>
    <s v="Cauti"/>
    <s v="Frida"/>
    <s v="FEMENINO"/>
    <d v="1971-03-09T00:00:00"/>
    <d v="1989-12-03T00:00:00"/>
    <n v="3"/>
    <n v="3500"/>
    <n v="210"/>
    <n v="30"/>
    <n v="3680"/>
  </r>
  <r>
    <s v="MAR0014"/>
    <x v="3"/>
    <s v="NORTE"/>
    <s v="Martinez"/>
    <s v="Carrasco"/>
    <s v="Victor"/>
    <s v="MASCULINO"/>
    <d v="1971-03-24T00:00:00"/>
    <d v="1989-12-10T00:00:00"/>
    <n v="2"/>
    <n v="4100"/>
    <n v="328"/>
    <n v="60"/>
    <n v="4368"/>
  </r>
  <r>
    <s v="MAR0076"/>
    <x v="3"/>
    <s v="NORTE"/>
    <s v="Zafra"/>
    <s v="Tisnado"/>
    <s v="Ana Manuel"/>
    <s v="FEMENINO"/>
    <d v="1972-04-11T00:00:00"/>
    <d v="1991-02-24T00:00:00"/>
    <n v="3"/>
    <n v="1910"/>
    <n v="114.6"/>
    <n v="30"/>
    <n v="1994.6"/>
  </r>
  <r>
    <s v="MAR0018"/>
    <x v="3"/>
    <s v="NORTE"/>
    <s v="Alva"/>
    <s v="Auca"/>
    <s v="Miriam"/>
    <s v="FEMENINO"/>
    <d v="1971-05-23T00:00:00"/>
    <d v="1990-01-07T00:00:00"/>
    <n v="2"/>
    <n v="3500"/>
    <n v="280"/>
    <n v="60"/>
    <n v="3720"/>
  </r>
  <r>
    <s v="MAR0048"/>
    <x v="3"/>
    <s v="NORTE"/>
    <s v="Cauti"/>
    <s v="Meza"/>
    <s v="Frida"/>
    <s v="FEMENINO"/>
    <d v="1971-02-16T00:00:00"/>
    <d v="1990-08-05T00:00:00"/>
    <n v="1"/>
    <n v="2875"/>
    <n v="287.5"/>
    <n v="100"/>
    <n v="3062.5"/>
  </r>
  <r>
    <s v="MAR0066"/>
    <x v="3"/>
    <s v="NORTE"/>
    <s v="Mandujano"/>
    <s v="Correa"/>
    <s v="Edwar"/>
    <s v="MASCULINO"/>
    <d v="1971-11-13T00:00:00"/>
    <d v="1990-12-09T00:00:00"/>
    <n v="3"/>
    <n v="3475"/>
    <n v="208.5"/>
    <n v="30"/>
    <n v="3653.5"/>
  </r>
  <r>
    <s v="MAR0079"/>
    <x v="3"/>
    <s v="NORTE"/>
    <s v="Villavicen"/>
    <s v="Melgarejo"/>
    <s v="Jose Anton"/>
    <s v="MASCULINO"/>
    <d v="1972-05-26T00:00:00"/>
    <d v="1991-03-20T00:00:00"/>
    <n v="1"/>
    <n v="1943"/>
    <n v="194.3"/>
    <n v="100"/>
    <n v="2037.3000000000002"/>
  </r>
  <r>
    <s v="MAR0082"/>
    <x v="3"/>
    <s v="NORTE"/>
    <s v="Villacrez"/>
    <s v="Usquiano"/>
    <s v="Walter Jos"/>
    <s v="MASCULINO"/>
    <d v="1972-07-10T00:00:00"/>
    <d v="1991-04-13T00:00:00"/>
    <n v="2"/>
    <n v="1852"/>
    <n v="148.16"/>
    <n v="60"/>
    <n v="1940.16"/>
  </r>
  <r>
    <s v="MAR0036"/>
    <x v="3"/>
    <s v="NORTE"/>
    <s v="Medrano"/>
    <s v="Paredes"/>
    <s v="Carmen Ros"/>
    <s v="FEMENINO"/>
    <d v="1972-02-17T00:00:00"/>
    <d v="1990-05-13T00:00:00"/>
    <n v="3"/>
    <n v="2875"/>
    <n v="172.5"/>
    <n v="30"/>
    <n v="3017.5"/>
  </r>
  <r>
    <s v="MAR0034"/>
    <x v="3"/>
    <s v="NORTE"/>
    <s v="Zapater"/>
    <s v="Santana"/>
    <s v="Miguel"/>
    <s v="MASCULINO"/>
    <d v="1972-01-18T00:00:00"/>
    <d v="1990-04-29T00:00:00"/>
    <n v="3"/>
    <n v="3475"/>
    <n v="208.5"/>
    <n v="30"/>
    <n v="3653.5"/>
  </r>
  <r>
    <s v="MAR0012"/>
    <x v="3"/>
    <s v="NORTE"/>
    <s v="Rosales"/>
    <s v="Ruiz"/>
    <s v="Angel"/>
    <s v="MASCULINO"/>
    <d v="1971-02-22T00:00:00"/>
    <d v="1989-11-26T00:00:00"/>
    <n v="3"/>
    <n v="4100"/>
    <n v="246"/>
    <n v="30"/>
    <n v="4316"/>
  </r>
  <r>
    <s v="MAR0083"/>
    <x v="3"/>
    <s v="NORTE"/>
    <s v="Vilca"/>
    <s v="Chura"/>
    <s v="Betty Sofi"/>
    <s v="FEMENINO"/>
    <d v="1972-07-25T00:00:00"/>
    <d v="1991-04-21T00:00:00"/>
    <n v="1"/>
    <n v="1940"/>
    <n v="194"/>
    <n v="100"/>
    <n v="2034"/>
  </r>
  <r>
    <s v="MAR0030"/>
    <x v="3"/>
    <s v="NORTE"/>
    <s v="Flores"/>
    <s v="Sanchez"/>
    <s v="Jose  Albe"/>
    <s v="MASCULINO"/>
    <d v="1971-11-19T00:00:00"/>
    <d v="1990-04-01T00:00:00"/>
    <n v="2"/>
    <n v="4850"/>
    <n v="388"/>
    <n v="60"/>
    <n v="5178"/>
  </r>
  <r>
    <s v="MAR0078"/>
    <x v="3"/>
    <s v="NORTE"/>
    <s v="Yato"/>
    <s v="Yanez"/>
    <s v="Wilfredo"/>
    <s v="MASCULINO"/>
    <d v="1972-05-11T00:00:00"/>
    <d v="1991-03-12T00:00:00"/>
    <n v="3"/>
    <n v="1929"/>
    <n v="115.74"/>
    <n v="30"/>
    <n v="2014.74"/>
  </r>
  <r>
    <s v="MAR0017"/>
    <x v="3"/>
    <s v="NORTE"/>
    <s v="Quesada"/>
    <s v="Huaca"/>
    <s v="William"/>
    <s v="MASCULINO"/>
    <d v="1971-05-08T00:00:00"/>
    <d v="1989-12-31T00:00:00"/>
    <n v="1"/>
    <n v="4100"/>
    <n v="410"/>
    <n v="100"/>
    <n v="4410"/>
  </r>
  <r>
    <s v="MAR0031"/>
    <x v="3"/>
    <s v="NORTE"/>
    <s v="Alayo"/>
    <s v="Solorzano"/>
    <s v="Maria Tere"/>
    <s v="FEMENINO"/>
    <d v="1971-12-04T00:00:00"/>
    <d v="1990-04-08T00:00:00"/>
    <n v="2"/>
    <n v="4250"/>
    <n v="340"/>
    <n v="60"/>
    <n v="4530"/>
  </r>
  <r>
    <s v="MAR0049"/>
    <x v="3"/>
    <s v="NORTE"/>
    <s v="Roca"/>
    <s v="Rios"/>
    <s v="Ima"/>
    <s v="FEMENINO"/>
    <d v="1971-03-03T00:00:00"/>
    <d v="1990-08-12T00:00:00"/>
    <n v="2"/>
    <n v="2875"/>
    <n v="230"/>
    <n v="60"/>
    <n v="3045"/>
  </r>
  <r>
    <s v="MAR0035"/>
    <x v="3"/>
    <s v="NORTE"/>
    <s v="Yovera"/>
    <s v="Cardenas"/>
    <s v="Leonel"/>
    <s v="MASCULINO"/>
    <d v="1972-02-02T00:00:00"/>
    <d v="1990-05-06T00:00:00"/>
    <n v="2"/>
    <n v="3475"/>
    <n v="278"/>
    <n v="60"/>
    <n v="3693"/>
  </r>
  <r>
    <s v="MAR0028"/>
    <x v="3"/>
    <s v="NORTE"/>
    <s v="Alva"/>
    <s v="Briceño"/>
    <s v="Gustavo"/>
    <s v="MASCULINO"/>
    <d v="1971-10-20T00:00:00"/>
    <d v="1990-03-18T00:00:00"/>
    <n v="1"/>
    <n v="4850"/>
    <n v="485"/>
    <n v="100"/>
    <n v="5235"/>
  </r>
  <r>
    <s v="MAR0047"/>
    <x v="3"/>
    <s v="NORTE"/>
    <s v="Solorzano"/>
    <s v="Robles"/>
    <s v="Guadalupe"/>
    <s v="FEMENINO"/>
    <d v="1971-02-01T00:00:00"/>
    <d v="1990-07-29T00:00:00"/>
    <n v="2"/>
    <n v="2875"/>
    <n v="230"/>
    <n v="60"/>
    <n v="3045"/>
  </r>
  <r>
    <s v="MAR0051"/>
    <x v="3"/>
    <s v="NORTE"/>
    <s v="Huaca"/>
    <s v="Inaupari"/>
    <s v="William"/>
    <s v="MASCULINO"/>
    <d v="1971-04-02T00:00:00"/>
    <d v="1990-08-26T00:00:00"/>
    <n v="3"/>
    <n v="3475"/>
    <n v="208.5"/>
    <n v="30"/>
    <n v="3653.5"/>
  </r>
  <r>
    <s v="MAR0063"/>
    <x v="3"/>
    <s v="NORTE"/>
    <s v="Bendezu"/>
    <s v="Bendezu"/>
    <s v="Maria"/>
    <s v="FEMENINO"/>
    <d v="1971-09-29T00:00:00"/>
    <d v="1990-11-18T00:00:00"/>
    <n v="3"/>
    <n v="2875"/>
    <n v="172.5"/>
    <n v="30"/>
    <n v="3017.5"/>
  </r>
  <r>
    <s v="MAR0019"/>
    <x v="3"/>
    <s v="NORTE"/>
    <s v="Velasco"/>
    <s v="Alva"/>
    <s v="Gustavo"/>
    <s v="MASCULINO"/>
    <d v="1971-06-07T00:00:00"/>
    <d v="1990-01-14T00:00:00"/>
    <n v="1"/>
    <n v="4100"/>
    <n v="410"/>
    <n v="100"/>
    <n v="4410"/>
  </r>
  <r>
    <s v="MAR0057"/>
    <x v="3"/>
    <s v="OESTE"/>
    <s v="Dominguez"/>
    <s v="Kempez"/>
    <s v="Miriam"/>
    <s v="FEMENINO"/>
    <d v="1971-07-01T00:00:00"/>
    <d v="1990-10-07T00:00:00"/>
    <n v="1"/>
    <n v="2875"/>
    <n v="287.5"/>
    <n v="100"/>
    <n v="3062.5"/>
  </r>
  <r>
    <s v="MAR0056"/>
    <x v="3"/>
    <s v="OESTE"/>
    <s v="Carrasco"/>
    <s v="Hurtado"/>
    <s v="Eduardo"/>
    <s v="MASCULINO"/>
    <d v="1971-06-16T00:00:00"/>
    <d v="1990-09-30T00:00:00"/>
    <n v="1"/>
    <n v="3475"/>
    <n v="347.5"/>
    <n v="100"/>
    <n v="3722.5"/>
  </r>
  <r>
    <s v="MAR0025"/>
    <x v="3"/>
    <s v="OESTE"/>
    <s v="Rivero"/>
    <s v="Robles"/>
    <s v="Rosario"/>
    <s v="FEMENINO"/>
    <d v="1971-09-05T00:00:00"/>
    <d v="1990-02-25T00:00:00"/>
    <n v="1"/>
    <n v="3500"/>
    <n v="350"/>
    <n v="100"/>
    <n v="3750"/>
  </r>
  <r>
    <s v="MAR0090"/>
    <x v="3"/>
    <s v="OESTE"/>
    <s v="Valverde"/>
    <s v="Rodriguez"/>
    <s v="Victoria"/>
    <s v="FEMENINO"/>
    <d v="1967-11-07T00:00:00"/>
    <d v="1991-06-16T00:00:00"/>
    <n v="2"/>
    <n v="1865"/>
    <n v="149.20000000000002"/>
    <n v="60"/>
    <n v="1954.2"/>
  </r>
  <r>
    <s v="MAR0060"/>
    <x v="3"/>
    <s v="OESTE"/>
    <s v="Espinoza"/>
    <s v="Espinoza"/>
    <s v="Juan"/>
    <s v="MASCULINO"/>
    <d v="1971-08-15T00:00:00"/>
    <d v="1990-10-28T00:00:00"/>
    <n v="2"/>
    <n v="3475"/>
    <n v="278"/>
    <n v="60"/>
    <n v="3693"/>
  </r>
  <r>
    <s v="MAR0074"/>
    <x v="3"/>
    <s v="OESTE"/>
    <s v="Zamora"/>
    <s v="Chavez"/>
    <s v="Roger Erne"/>
    <s v="MASCULINO"/>
    <d v="1972-03-12T00:00:00"/>
    <d v="1991-02-08T00:00:00"/>
    <n v="1"/>
    <n v="1934"/>
    <n v="193.4"/>
    <n v="100"/>
    <n v="2027.4"/>
  </r>
  <r>
    <s v="MAR0042"/>
    <x v="3"/>
    <s v="OESTE"/>
    <s v="Sevilla"/>
    <s v="Sanchez"/>
    <s v="Maria"/>
    <s v="FEMENINO"/>
    <d v="1972-05-17T00:00:00"/>
    <d v="1990-06-24T00:00:00"/>
    <n v="1"/>
    <n v="2875"/>
    <n v="287.5"/>
    <n v="100"/>
    <n v="3062.5"/>
  </r>
  <r>
    <s v="MAR0089"/>
    <x v="3"/>
    <s v="OESTE"/>
    <s v="Vasquez"/>
    <s v="Cueva"/>
    <s v="Elizabeth"/>
    <s v="FEMENINO"/>
    <d v="1967-10-23T00:00:00"/>
    <d v="1991-06-08T00:00:00"/>
    <n v="2"/>
    <n v="1610"/>
    <n v="128.80000000000001"/>
    <n v="60"/>
    <n v="1678.8"/>
  </r>
  <r>
    <s v="MAR0041"/>
    <x v="3"/>
    <s v="OESTE"/>
    <s v="Merino"/>
    <s v="Aguilar"/>
    <s v="Leidi"/>
    <s v="FEMENINO"/>
    <d v="1972-05-02T00:00:00"/>
    <d v="1990-06-17T00:00:00"/>
    <n v="2"/>
    <n v="2875"/>
    <n v="230"/>
    <n v="60"/>
    <n v="3045"/>
  </r>
  <r>
    <s v="MAR0073"/>
    <x v="3"/>
    <s v="OESTE"/>
    <s v="Calderon"/>
    <s v="Uzurin"/>
    <s v="Elena"/>
    <s v="FEMENINO"/>
    <d v="1972-02-26T00:00:00"/>
    <d v="1991-01-31T00:00:00"/>
    <n v="3"/>
    <n v="2875"/>
    <n v="172.5"/>
    <n v="30"/>
    <n v="3017.5"/>
  </r>
  <r>
    <s v="MAR0024"/>
    <x v="3"/>
    <s v="OESTE"/>
    <s v="Villanueva"/>
    <s v="Del Pozo"/>
    <s v="Javier"/>
    <s v="MASCULINO"/>
    <d v="1971-08-21T00:00:00"/>
    <d v="1990-02-18T00:00:00"/>
    <n v="1"/>
    <n v="4100"/>
    <n v="410"/>
    <n v="100"/>
    <n v="4410"/>
  </r>
  <r>
    <s v="MAR0058"/>
    <x v="3"/>
    <s v="OESTE"/>
    <s v="Del Pozo"/>
    <s v="Jeremias"/>
    <s v="Javier"/>
    <s v="MASCULINO"/>
    <d v="1971-07-16T00:00:00"/>
    <d v="1990-10-14T00:00:00"/>
    <n v="1"/>
    <n v="3475"/>
    <n v="347.5"/>
    <n v="100"/>
    <n v="3722.5"/>
  </r>
  <r>
    <s v="MAR0059"/>
    <x v="3"/>
    <s v="OESTE"/>
    <s v="Robles"/>
    <s v="Godoy"/>
    <s v="Rosario"/>
    <s v="FEMENINO"/>
    <d v="1971-07-31T00:00:00"/>
    <d v="1990-10-21T00:00:00"/>
    <n v="1"/>
    <n v="2875"/>
    <n v="287.5"/>
    <n v="100"/>
    <n v="3062.5"/>
  </r>
  <r>
    <s v="MAR0026"/>
    <x v="3"/>
    <s v="OESTE"/>
    <s v="Velarde"/>
    <s v="Espinoza"/>
    <s v="Juan"/>
    <s v="MASCULINO"/>
    <d v="1971-09-20T00:00:00"/>
    <d v="1990-03-04T00:00:00"/>
    <n v="2"/>
    <n v="4850"/>
    <n v="388"/>
    <n v="60"/>
    <n v="5178"/>
  </r>
  <r>
    <s v="MAR0044"/>
    <x v="3"/>
    <s v="OESTE"/>
    <s v="Robles"/>
    <s v="Naupay"/>
    <s v="Sofia"/>
    <s v="FEMENINO"/>
    <d v="1970-12-18T00:00:00"/>
    <d v="1990-07-08T00:00:00"/>
    <n v="3"/>
    <n v="2875"/>
    <n v="172.5"/>
    <n v="30"/>
    <n v="3017.5"/>
  </r>
  <r>
    <s v="MAR0075"/>
    <x v="3"/>
    <s v="OESTE"/>
    <s v="Zaldivar"/>
    <s v="Alvarez"/>
    <s v="Waldo Rube"/>
    <s v="MASCULINO"/>
    <d v="1972-03-27T00:00:00"/>
    <d v="1991-02-16T00:00:00"/>
    <n v="1"/>
    <n v="1780"/>
    <n v="178"/>
    <n v="100"/>
    <n v="1858"/>
  </r>
  <r>
    <s v="MAR0043"/>
    <x v="3"/>
    <s v="OESTE"/>
    <s v="Rivera"/>
    <s v="Torres"/>
    <s v="Thalia Joh"/>
    <s v="FEMENINO"/>
    <d v="1972-06-01T00:00:00"/>
    <d v="1990-07-01T00:00:00"/>
    <n v="2"/>
    <n v="2875"/>
    <n v="230"/>
    <n v="60"/>
    <n v="3045"/>
  </r>
  <r>
    <s v="MAR0027"/>
    <x v="3"/>
    <s v="OESTE"/>
    <s v="Velarde"/>
    <s v="Humala"/>
    <s v="Carmen"/>
    <s v="FEMENINO"/>
    <d v="1971-10-05T00:00:00"/>
    <d v="1990-03-11T00:00:00"/>
    <n v="1"/>
    <n v="4250"/>
    <n v="425"/>
    <n v="100"/>
    <n v="4575"/>
  </r>
  <r>
    <s v="MAR0045"/>
    <x v="3"/>
    <s v="OESTE"/>
    <s v="La Rosa"/>
    <s v="Rodriguez"/>
    <s v="Carlos"/>
    <s v="MASCULINO"/>
    <d v="1971-01-02T00:00:00"/>
    <d v="1990-07-15T00:00:00"/>
    <n v="2"/>
    <n v="3475"/>
    <n v="278"/>
    <n v="60"/>
    <n v="3693"/>
  </r>
  <r>
    <s v="MAR0072"/>
    <x v="3"/>
    <s v="OESTE"/>
    <s v="Parra"/>
    <s v="Usurin"/>
    <s v="Victor"/>
    <s v="MASCULINO"/>
    <d v="1972-02-11T00:00:00"/>
    <d v="1991-01-23T00:00:00"/>
    <n v="2"/>
    <n v="3475"/>
    <n v="278"/>
    <n v="60"/>
    <n v="3693"/>
  </r>
  <r>
    <s v="MAR0080"/>
    <x v="3"/>
    <s v="SUR"/>
    <s v="Villanueva"/>
    <s v="Napuri"/>
    <s v="Leon Aleja"/>
    <s v="MASCULINO"/>
    <d v="1972-06-10T00:00:00"/>
    <d v="1991-03-28T00:00:00"/>
    <n v="3"/>
    <n v="1862"/>
    <n v="111.72"/>
    <n v="30"/>
    <n v="1943.72"/>
  </r>
  <r>
    <s v="MAR0085"/>
    <x v="3"/>
    <s v="SUR"/>
    <s v="Vidal"/>
    <s v="Valverde"/>
    <s v="Esperanza"/>
    <s v="FEMENINO"/>
    <d v="1972-08-24T00:00:00"/>
    <d v="1991-05-07T00:00:00"/>
    <n v="1"/>
    <n v="1580"/>
    <n v="158"/>
    <n v="100"/>
    <n v="1638"/>
  </r>
  <r>
    <s v="MAR0052"/>
    <x v="3"/>
    <s v="SUR"/>
    <s v="Allurte"/>
    <s v="Alva"/>
    <s v="Gustavo"/>
    <s v="MASCULINO"/>
    <d v="1971-04-17T00:00:00"/>
    <d v="1990-09-02T00:00:00"/>
    <n v="3"/>
    <n v="3475"/>
    <n v="208.5"/>
    <n v="30"/>
    <n v="3653.5"/>
  </r>
  <r>
    <s v="MAR0032"/>
    <x v="3"/>
    <s v="SUR"/>
    <s v="Alarco"/>
    <s v="La Cruz"/>
    <s v="Isabel"/>
    <s v="FEMENINO"/>
    <d v="1971-12-19T00:00:00"/>
    <d v="1990-04-15T00:00:00"/>
    <n v="1"/>
    <n v="4250"/>
    <n v="425"/>
    <n v="100"/>
    <n v="4575"/>
  </r>
  <r>
    <s v="MAR0020"/>
    <x v="3"/>
    <s v="SUR"/>
    <s v="Carrasco"/>
    <s v="Huapaya"/>
    <s v="Domingo"/>
    <s v="MASCULINO"/>
    <d v="1971-06-22T00:00:00"/>
    <d v="1990-01-21T00:00:00"/>
    <n v="3"/>
    <n v="4100"/>
    <n v="246"/>
    <n v="30"/>
    <n v="4316"/>
  </r>
  <r>
    <s v="MAR0038"/>
    <x v="3"/>
    <s v="SUR"/>
    <s v="Santa Cruz"/>
    <s v="Vargas"/>
    <s v="Jose Luis"/>
    <s v="MASCULINO"/>
    <d v="1972-03-18T00:00:00"/>
    <d v="1990-05-27T00:00:00"/>
    <n v="1"/>
    <n v="3475"/>
    <n v="347.5"/>
    <n v="100"/>
    <n v="3722.5"/>
  </r>
  <r>
    <s v="MAR0021"/>
    <x v="3"/>
    <s v="SUR"/>
    <s v="Pinto"/>
    <s v="Carrasco"/>
    <s v="Eduardo"/>
    <s v="MASCULINO"/>
    <d v="1971-07-07T00:00:00"/>
    <d v="1990-01-28T00:00:00"/>
    <n v="2"/>
    <n v="4100"/>
    <n v="328"/>
    <n v="60"/>
    <n v="4368"/>
  </r>
  <r>
    <s v="MAR0068"/>
    <x v="3"/>
    <s v="SUR"/>
    <s v="Minaya"/>
    <s v="Minaya"/>
    <s v="Jorge"/>
    <s v="MASCULINO"/>
    <d v="1971-12-13T00:00:00"/>
    <d v="1990-12-23T00:00:00"/>
    <n v="1"/>
    <n v="3475"/>
    <n v="347.5"/>
    <n v="100"/>
    <n v="3722.5"/>
  </r>
  <r>
    <s v="MAR0086"/>
    <x v="3"/>
    <s v="SUR"/>
    <s v="Vidal"/>
    <s v="Pantoja"/>
    <s v="Teodoro"/>
    <s v="MASCULINO"/>
    <d v="1967-09-08T00:00:00"/>
    <d v="1991-05-15T00:00:00"/>
    <n v="1"/>
    <n v="1856"/>
    <n v="185.60000000000002"/>
    <n v="100"/>
    <n v="1941.6"/>
  </r>
  <r>
    <s v="MAR0016"/>
    <x v="3"/>
    <s v="SUR"/>
    <s v="Kurt"/>
    <s v="Woll"/>
    <s v="Javier"/>
    <s v="MASCULINO"/>
    <d v="1971-04-23T00:00:00"/>
    <d v="1989-12-24T00:00:00"/>
    <n v="3"/>
    <n v="4100"/>
    <n v="246"/>
    <n v="30"/>
    <n v="4316"/>
  </r>
  <r>
    <s v="MAR0064"/>
    <x v="3"/>
    <s v="SUR"/>
    <s v="Orlandini"/>
    <s v="Olano"/>
    <s v="Javier"/>
    <s v="MASCULINO"/>
    <d v="1971-10-14T00:00:00"/>
    <d v="1990-11-25T00:00:00"/>
    <n v="1"/>
    <n v="3475"/>
    <n v="347.5"/>
    <n v="100"/>
    <n v="3722.5"/>
  </r>
  <r>
    <s v="MAR0069"/>
    <x v="3"/>
    <s v="SUR"/>
    <s v="Martinez"/>
    <s v="Delfor"/>
    <s v="Victor"/>
    <s v="MASCULINO"/>
    <d v="1971-12-28T00:00:00"/>
    <d v="1990-12-30T00:00:00"/>
    <n v="1"/>
    <n v="3475"/>
    <n v="347.5"/>
    <n v="100"/>
    <n v="3722.5"/>
  </r>
  <r>
    <s v="MAR0053"/>
    <x v="3"/>
    <s v="SUR"/>
    <s v="Usurin"/>
    <s v="Encalada"/>
    <s v="Pablo"/>
    <s v="MASCULINO"/>
    <d v="1971-05-02T00:00:00"/>
    <d v="1990-09-09T00:00:00"/>
    <n v="1"/>
    <n v="3475"/>
    <n v="347.5"/>
    <n v="100"/>
    <n v="3722.5"/>
  </r>
  <r>
    <s v="MAR0081"/>
    <x v="3"/>
    <s v="SUR"/>
    <s v="Villalba"/>
    <s v="Ascencio"/>
    <s v="Luzmila"/>
    <s v="FEMENINO"/>
    <d v="1972-06-25T00:00:00"/>
    <d v="1991-04-05T00:00:00"/>
    <n v="1"/>
    <n v="1600"/>
    <n v="160"/>
    <n v="100"/>
    <n v="1660"/>
  </r>
  <r>
    <s v="MAR0015"/>
    <x v="3"/>
    <s v="SUR"/>
    <s v="Manrique"/>
    <s v="Roca"/>
    <s v="Ima"/>
    <s v="FEMENINO"/>
    <d v="1971-04-08T00:00:00"/>
    <d v="1989-12-17T00:00:00"/>
    <n v="2"/>
    <n v="3500"/>
    <n v="280"/>
    <n v="60"/>
    <n v="3720"/>
  </r>
  <r>
    <s v="MAR0065"/>
    <x v="3"/>
    <s v="SUR"/>
    <s v="Paredes"/>
    <s v="Cueva"/>
    <s v="Victor"/>
    <s v="MASCULINO"/>
    <d v="1971-10-29T00:00:00"/>
    <d v="1990-12-02T00:00:00"/>
    <n v="1"/>
    <n v="3475"/>
    <n v="347.5"/>
    <n v="100"/>
    <n v="3722.5"/>
  </r>
  <r>
    <s v="MAR0037"/>
    <x v="3"/>
    <s v="SUR"/>
    <s v="Carrillo"/>
    <s v="Silva"/>
    <s v="Elizabeth"/>
    <s v="MASCULINO"/>
    <d v="1972-03-03T00:00:00"/>
    <d v="1990-05-20T00:00:00"/>
    <n v="2"/>
    <n v="3475"/>
    <n v="278"/>
    <n v="60"/>
    <n v="3693"/>
  </r>
  <r>
    <s v="MAR0033"/>
    <x v="3"/>
    <s v="SUR"/>
    <s v="Montoya"/>
    <s v="Razuri"/>
    <s v="Edwin"/>
    <s v="MASCULINO"/>
    <d v="1972-01-03T00:00:00"/>
    <d v="1990-04-22T00:00:00"/>
    <n v="3"/>
    <n v="4850"/>
    <n v="291"/>
    <n v="30"/>
    <n v="5111"/>
  </r>
  <r>
    <s v="SEB0023"/>
    <x v="4"/>
    <s v="ESTE"/>
    <s v="Arauzo"/>
    <s v="Tinoco"/>
    <s v="Jose Javie"/>
    <s v="MASCULINO"/>
    <d v="1968-05-05T00:00:00"/>
    <d v="1991-09-20T00:00:00"/>
    <n v="2"/>
    <n v="1867"/>
    <n v="149.36000000000001"/>
    <n v="60"/>
    <n v="1956.3600000000001"/>
  </r>
  <r>
    <s v="SEB0015"/>
    <x v="4"/>
    <s v="ESTE"/>
    <s v="Blas"/>
    <s v="Lopez"/>
    <s v="Madeleine"/>
    <s v="FEMENINO"/>
    <d v="1968-01-06T00:00:00"/>
    <d v="1991-07-18T00:00:00"/>
    <n v="1"/>
    <n v="2030"/>
    <n v="203"/>
    <n v="100"/>
    <n v="2133"/>
  </r>
  <r>
    <s v="SEB0018"/>
    <x v="4"/>
    <s v="NORTE"/>
    <s v="Basilio"/>
    <s v="Gonzales"/>
    <s v="David Anto"/>
    <s v="MASCULINO"/>
    <d v="1968-02-20T00:00:00"/>
    <d v="1991-08-11T00:00:00"/>
    <n v="3"/>
    <n v="1867"/>
    <n v="112.02"/>
    <n v="30"/>
    <n v="1949.02"/>
  </r>
  <r>
    <s v="SEB0019"/>
    <x v="4"/>
    <s v="NORTE"/>
    <s v="Bartra"/>
    <s v="Gardini"/>
    <s v="Gumer"/>
    <s v="MASCULINO"/>
    <d v="1968-03-06T00:00:00"/>
    <d v="1991-08-19T00:00:00"/>
    <n v="2"/>
    <n v="1920"/>
    <n v="153.6"/>
    <n v="60"/>
    <n v="2013.6"/>
  </r>
  <r>
    <s v="SEB0016"/>
    <x v="4"/>
    <s v="NORTE"/>
    <s v="Berrios"/>
    <s v="Capurro"/>
    <s v="Edda Vilma"/>
    <s v="FEMENINO"/>
    <d v="1968-01-21T00:00:00"/>
    <d v="1991-07-26T00:00:00"/>
    <n v="1"/>
    <n v="1878"/>
    <n v="187.8"/>
    <n v="100"/>
    <n v="1965.8000000000002"/>
  </r>
  <r>
    <s v="SEB0017"/>
    <x v="4"/>
    <s v="NORTE"/>
    <s v="Benavente"/>
    <s v="Romero"/>
    <s v="Cesar Enri"/>
    <s v="MASCULINO"/>
    <d v="1968-02-05T00:00:00"/>
    <d v="1991-08-03T00:00:00"/>
    <n v="2"/>
    <n v="1835"/>
    <n v="146.80000000000001"/>
    <n v="60"/>
    <n v="1921.8"/>
  </r>
  <r>
    <s v="SEB0025"/>
    <x v="4"/>
    <s v="NORTE"/>
    <s v="Ambulodigu"/>
    <s v="Puente"/>
    <s v="Jose Del C"/>
    <s v="MASCULINO"/>
    <d v="1968-06-04T00:00:00"/>
    <d v="1991-10-06T00:00:00"/>
    <n v="1"/>
    <n v="1820"/>
    <n v="182"/>
    <n v="100"/>
    <n v="1902"/>
  </r>
  <r>
    <s v="SEB0020"/>
    <x v="4"/>
    <s v="NORTE"/>
    <s v="Avalos"/>
    <s v="Gomez"/>
    <s v="Roberto Or"/>
    <s v="MASCULINO"/>
    <d v="1968-03-21T00:00:00"/>
    <d v="1991-08-27T00:00:00"/>
    <n v="2"/>
    <n v="2000"/>
    <n v="160"/>
    <n v="60"/>
    <n v="2100"/>
  </r>
  <r>
    <s v="SEB0024"/>
    <x v="4"/>
    <s v="NORTE"/>
    <s v="Anchante"/>
    <s v="Segura"/>
    <s v="Hubert"/>
    <s v="MASCULINO"/>
    <d v="1968-05-20T00:00:00"/>
    <d v="1991-09-28T00:00:00"/>
    <n v="2"/>
    <n v="2100"/>
    <n v="168"/>
    <n v="60"/>
    <n v="2208"/>
  </r>
  <r>
    <s v="SEB0013"/>
    <x v="4"/>
    <s v="OESTE"/>
    <s v="Borjas"/>
    <s v="Barviche"/>
    <s v="Guillermo"/>
    <s v="MASCULINO"/>
    <d v="1967-12-07T00:00:00"/>
    <d v="1991-07-02T00:00:00"/>
    <n v="2"/>
    <n v="1698"/>
    <n v="135.84"/>
    <n v="60"/>
    <n v="1773.84"/>
  </r>
  <r>
    <s v="SEB0012"/>
    <x v="4"/>
    <s v="OESTE"/>
    <s v="Caceres"/>
    <s v="Aleman"/>
    <s v="Pedro Luis"/>
    <s v="MASCULINO"/>
    <d v="1967-11-22T00:00:00"/>
    <d v="1991-06-24T00:00:00"/>
    <n v="1"/>
    <n v="1689"/>
    <n v="168.9"/>
    <n v="100"/>
    <n v="1757.9"/>
  </r>
  <r>
    <s v="SEB0014"/>
    <x v="4"/>
    <s v="OESTE"/>
    <s v="Bocanegra"/>
    <s v="Combe"/>
    <s v="Cesar Humb"/>
    <s v="MASCULINO"/>
    <d v="1967-12-22T00:00:00"/>
    <d v="1991-07-10T00:00:00"/>
    <n v="1"/>
    <n v="2000"/>
    <n v="200"/>
    <n v="100"/>
    <n v="2100"/>
  </r>
  <r>
    <s v="SEB0021"/>
    <x v="4"/>
    <s v="SUR"/>
    <s v="Ascoy"/>
    <s v="Campusano"/>
    <s v="Miguel Osw"/>
    <s v="MASCULINO"/>
    <d v="1968-04-05T00:00:00"/>
    <d v="1991-09-04T00:00:00"/>
    <n v="3"/>
    <n v="2087"/>
    <n v="125.22"/>
    <n v="30"/>
    <n v="2182.2199999999998"/>
  </r>
  <r>
    <s v="SEB0026"/>
    <x v="4"/>
    <s v="SUR"/>
    <s v="Alonso"/>
    <s v="Sanchez"/>
    <s v="Victor"/>
    <s v="MASCULINO"/>
    <d v="1968-06-19T00:00:00"/>
    <d v="1991-10-14T00:00:00"/>
    <n v="1"/>
    <n v="1852"/>
    <n v="185.20000000000002"/>
    <n v="100"/>
    <n v="1937.2"/>
  </r>
  <r>
    <s v="SEB0022"/>
    <x v="4"/>
    <s v="SUR"/>
    <s v="Ascona"/>
    <s v="Saenz"/>
    <s v="Willmer Jo"/>
    <s v="FEMENINO"/>
    <d v="1968-04-20T00:00:00"/>
    <d v="1991-09-12T00:00:00"/>
    <n v="1"/>
    <n v="1867"/>
    <n v="186.70000000000002"/>
    <n v="100"/>
    <n v="1953.6999999999998"/>
  </r>
  <r>
    <s v="SEE0014"/>
    <x v="4"/>
    <s v="ESTE"/>
    <s v="Flores"/>
    <s v="Vasquez"/>
    <s v="Mirna Tere"/>
    <s v="FEMENINO"/>
    <d v="1968-08-03T00:00:00"/>
    <d v="1991-11-07T00:00:00"/>
    <n v="3"/>
    <n v="2020"/>
    <n v="121.19999999999999"/>
    <n v="30"/>
    <n v="2111.1999999999998"/>
  </r>
  <r>
    <s v="SEE0020"/>
    <x v="4"/>
    <s v="ESTE"/>
    <s v="Muñoz"/>
    <s v="Tirado"/>
    <s v="Jaime"/>
    <s v="MASCULINO"/>
    <d v="1968-11-01T00:00:00"/>
    <d v="1991-12-25T00:00:00"/>
    <n v="3"/>
    <n v="2040"/>
    <n v="122.39999999999999"/>
    <n v="30"/>
    <n v="2132.4"/>
  </r>
  <r>
    <s v="SEE0030"/>
    <x v="4"/>
    <s v="ESTE"/>
    <s v="Cavero"/>
    <s v="Benites"/>
    <s v="Juan Jose"/>
    <s v="MASCULINO"/>
    <d v="1969-03-31T00:00:00"/>
    <d v="1992-03-14T00:00:00"/>
    <n v="1"/>
    <n v="2279"/>
    <n v="227.9"/>
    <n v="100"/>
    <n v="2406.9"/>
  </r>
  <r>
    <s v="SEE0031"/>
    <x v="4"/>
    <s v="ESTE"/>
    <s v="Castro"/>
    <s v="Gomez"/>
    <s v="Roberto"/>
    <s v="MASCULINO"/>
    <d v="1969-04-15T00:00:00"/>
    <d v="1992-03-22T00:00:00"/>
    <n v="2"/>
    <n v="1941"/>
    <n v="155.28"/>
    <n v="60"/>
    <n v="2036.2800000000002"/>
  </r>
  <r>
    <s v="SEE0037"/>
    <x v="4"/>
    <s v="ESTE"/>
    <s v="Cajahuarin"/>
    <s v="Ureta"/>
    <s v="Aquiles"/>
    <s v="MASCULINO"/>
    <d v="1969-07-14T00:00:00"/>
    <d v="1992-05-09T00:00:00"/>
    <n v="3"/>
    <n v="1856"/>
    <n v="111.36"/>
    <n v="30"/>
    <n v="1937.36"/>
  </r>
  <r>
    <s v="SEE0013"/>
    <x v="4"/>
    <s v="ESTE"/>
    <s v="Fuentes"/>
    <s v="Mendoza"/>
    <s v="Luis Anton"/>
    <s v="MASCULINO"/>
    <d v="1968-07-19T00:00:00"/>
    <d v="1991-10-30T00:00:00"/>
    <n v="1"/>
    <n v="1650"/>
    <n v="165"/>
    <n v="100"/>
    <n v="1715"/>
  </r>
  <r>
    <s v="SEE0019"/>
    <x v="4"/>
    <s v="NORTE"/>
    <s v="Espejo"/>
    <s v="Valera"/>
    <s v="Maria De L"/>
    <s v="FEMENINO"/>
    <d v="1968-10-17T00:00:00"/>
    <d v="1991-12-17T00:00:00"/>
    <n v="3"/>
    <n v="2165"/>
    <n v="129.9"/>
    <n v="30"/>
    <n v="2264.9"/>
  </r>
  <r>
    <s v="SEE0021"/>
    <x v="4"/>
    <s v="NORTE"/>
    <s v="Diestra"/>
    <s v="Goicochea"/>
    <s v="Yrene Tere"/>
    <s v="FEMENINO"/>
    <d v="1968-11-16T00:00:00"/>
    <d v="1992-01-02T00:00:00"/>
    <n v="3"/>
    <n v="2080"/>
    <n v="124.8"/>
    <n v="30"/>
    <n v="2174.8000000000002"/>
  </r>
  <r>
    <s v="SEE0026"/>
    <x v="4"/>
    <s v="NORTE"/>
    <s v="Chavarria"/>
    <s v="Sanchez"/>
    <s v="Roberto"/>
    <s v="MASCULINO"/>
    <d v="1969-01-30T00:00:00"/>
    <d v="1992-02-11T00:00:00"/>
    <n v="3"/>
    <n v="1934"/>
    <n v="116.03999999999999"/>
    <n v="30"/>
    <n v="2020.04"/>
  </r>
  <r>
    <s v="SEE0022"/>
    <x v="4"/>
    <s v="NORTE"/>
    <s v="Cosavalent"/>
    <s v="Vidarte"/>
    <s v="Silvia Aur"/>
    <s v="FEMENINO"/>
    <d v="1968-12-01T00:00:00"/>
    <d v="1992-01-10T00:00:00"/>
    <n v="2"/>
    <n v="2030"/>
    <n v="162.4"/>
    <n v="60"/>
    <n v="2132.4"/>
  </r>
  <r>
    <s v="SEE0027"/>
    <x v="4"/>
    <s v="NORTE"/>
    <s v="Chahuara"/>
    <s v="Condori"/>
    <s v="Guillermo"/>
    <s v="MASCULINO"/>
    <d v="1969-02-14T00:00:00"/>
    <d v="1992-02-19T00:00:00"/>
    <n v="3"/>
    <n v="1756"/>
    <n v="105.36"/>
    <n v="30"/>
    <n v="1831.36"/>
  </r>
  <r>
    <s v="SEE0025"/>
    <x v="4"/>
    <s v="NORTE"/>
    <s v="Cieza"/>
    <s v="Vega"/>
    <s v="Gerardo"/>
    <s v="MASCULINO"/>
    <d v="1969-01-15T00:00:00"/>
    <d v="1992-02-03T00:00:00"/>
    <n v="3"/>
    <n v="1950"/>
    <n v="117"/>
    <n v="30"/>
    <n v="2037"/>
  </r>
  <r>
    <s v="SEE0038"/>
    <x v="4"/>
    <s v="NORTE"/>
    <s v="Cairampoma"/>
    <s v="Mendoza"/>
    <s v="Ricardo Ru"/>
    <s v="MASCULINO"/>
    <d v="1969-07-29T00:00:00"/>
    <d v="1992-05-17T00:00:00"/>
    <n v="1"/>
    <n v="1610"/>
    <n v="161"/>
    <n v="100"/>
    <n v="1671"/>
  </r>
  <r>
    <s v="SEE0034"/>
    <x v="4"/>
    <s v="OESTE"/>
    <s v="Cardenas"/>
    <s v="Munoz"/>
    <s v="Elizabeth"/>
    <s v="FEMENINO"/>
    <d v="1969-05-30T00:00:00"/>
    <d v="1992-04-15T00:00:00"/>
    <n v="3"/>
    <n v="1668"/>
    <n v="100.08"/>
    <n v="30"/>
    <n v="1738.08"/>
  </r>
  <r>
    <s v="SEE0015"/>
    <x v="4"/>
    <s v="OESTE"/>
    <s v="Flores"/>
    <s v="Rojas"/>
    <s v="Ruben Dari"/>
    <s v="MASCULINO"/>
    <d v="1968-08-18T00:00:00"/>
    <d v="1991-11-15T00:00:00"/>
    <n v="1"/>
    <n v="2098"/>
    <n v="209.8"/>
    <n v="100"/>
    <n v="2207.8000000000002"/>
  </r>
  <r>
    <s v="SEE0016"/>
    <x v="4"/>
    <s v="OESTE"/>
    <s v="Figueroa"/>
    <s v="Orbegoso"/>
    <s v="Elsa"/>
    <s v="FEMENINO"/>
    <d v="1968-09-02T00:00:00"/>
    <d v="1991-11-23T00:00:00"/>
    <n v="1"/>
    <n v="2040"/>
    <n v="204"/>
    <n v="100"/>
    <n v="2144"/>
  </r>
  <r>
    <s v="SEE0018"/>
    <x v="4"/>
    <s v="OESTE"/>
    <s v="Fernandez"/>
    <s v="Solorzano"/>
    <s v="Jesus Marc"/>
    <s v="MASCULINO"/>
    <d v="1968-10-02T00:00:00"/>
    <d v="1991-12-09T00:00:00"/>
    <n v="2"/>
    <n v="1700"/>
    <n v="136"/>
    <n v="60"/>
    <n v="1776"/>
  </r>
  <r>
    <s v="SEE0035"/>
    <x v="4"/>
    <s v="OESTE"/>
    <s v="Cano"/>
    <s v="Gonzales"/>
    <s v="Pablo Wilf"/>
    <s v="FEMENINO"/>
    <d v="1969-06-14T00:00:00"/>
    <d v="1992-04-23T00:00:00"/>
    <n v="2"/>
    <n v="1856"/>
    <n v="148.47999999999999"/>
    <n v="60"/>
    <n v="1944.48"/>
  </r>
  <r>
    <s v="SEE0017"/>
    <x v="4"/>
    <s v="OESTE"/>
    <s v="Figueroa"/>
    <s v="Navarro"/>
    <s v="Juan Emili"/>
    <s v="MASCULINO"/>
    <d v="1968-09-17T00:00:00"/>
    <d v="1991-12-01T00:00:00"/>
    <n v="2"/>
    <n v="1914"/>
    <n v="153.12"/>
    <n v="60"/>
    <n v="2007.12"/>
  </r>
  <r>
    <s v="SEE0036"/>
    <x v="4"/>
    <s v="OESTE"/>
    <s v="Calenzani"/>
    <s v="Gamarra"/>
    <s v="Pedro Alfo"/>
    <s v="MASCULINO"/>
    <d v="1969-06-29T00:00:00"/>
    <d v="1992-05-01T00:00:00"/>
    <n v="2"/>
    <n v="1785"/>
    <n v="142.80000000000001"/>
    <n v="60"/>
    <n v="1867.8"/>
  </r>
  <r>
    <s v="SEE0033"/>
    <x v="4"/>
    <s v="OESTE"/>
    <s v="Caso"/>
    <s v="Villavicen"/>
    <s v="Percy Rica"/>
    <s v="FEMENINO"/>
    <d v="1969-05-15T00:00:00"/>
    <d v="1992-04-07T00:00:00"/>
    <n v="2"/>
    <n v="1720"/>
    <n v="137.6"/>
    <n v="60"/>
    <n v="1797.6"/>
  </r>
  <r>
    <s v="SEE0032"/>
    <x v="4"/>
    <s v="OESTE"/>
    <s v="Castro"/>
    <s v="Chuquillan"/>
    <s v="Juan Anton"/>
    <s v="MASCULINO"/>
    <d v="1969-04-30T00:00:00"/>
    <d v="1992-03-30T00:00:00"/>
    <n v="3"/>
    <n v="1820"/>
    <n v="109.2"/>
    <n v="30"/>
    <n v="1899.2"/>
  </r>
  <r>
    <s v="SEE0024"/>
    <x v="4"/>
    <s v="SUR"/>
    <s v="Compus"/>
    <s v="Machuca"/>
    <s v="Giovanni A"/>
    <s v="MASCULINO"/>
    <d v="1968-12-31T00:00:00"/>
    <d v="1992-01-26T00:00:00"/>
    <n v="2"/>
    <n v="2000"/>
    <n v="160"/>
    <n v="60"/>
    <n v="2100"/>
  </r>
  <r>
    <s v="SEE0029"/>
    <x v="4"/>
    <s v="SUR"/>
    <s v="Chacaltana"/>
    <s v="Vargas"/>
    <s v="Isabel"/>
    <s v="FEMENINO"/>
    <d v="1969-03-16T00:00:00"/>
    <d v="1992-03-06T00:00:00"/>
    <n v="2"/>
    <n v="1852"/>
    <n v="148.16"/>
    <n v="60"/>
    <n v="1940.16"/>
  </r>
  <r>
    <s v="SEE0012"/>
    <x v="4"/>
    <s v="SUR"/>
    <s v="Galecio"/>
    <s v="Sayas"/>
    <s v="Rodolfo An"/>
    <s v="MASCULINO"/>
    <d v="1968-07-04T00:00:00"/>
    <d v="1991-10-22T00:00:00"/>
    <n v="1"/>
    <n v="1915"/>
    <n v="191.5"/>
    <n v="100"/>
    <n v="2006.5"/>
  </r>
  <r>
    <s v="SEE0023"/>
    <x v="4"/>
    <s v="SUR"/>
    <s v="Coronado"/>
    <s v="Cuentas"/>
    <s v="Juan Amade"/>
    <s v="MASCULINO"/>
    <d v="1968-12-16T00:00:00"/>
    <d v="1992-01-18T00:00:00"/>
    <n v="2"/>
    <n v="1878"/>
    <n v="150.24"/>
    <n v="60"/>
    <n v="1968.24"/>
  </r>
  <r>
    <s v="SEE0028"/>
    <x v="4"/>
    <s v="SUR"/>
    <s v="Chacon"/>
    <s v="Gonzales"/>
    <s v="Nancy Edit"/>
    <s v="FEMENINO"/>
    <d v="1969-03-01T00:00:00"/>
    <d v="1992-02-27T00:00:00"/>
    <n v="3"/>
    <n v="1650"/>
    <n v="99"/>
    <n v="30"/>
    <n v="1719"/>
  </r>
  <r>
    <s v="VEN0048"/>
    <x v="5"/>
    <s v="ESTE"/>
    <s v="Sanchez"/>
    <s v="Mamani"/>
    <s v="Jose"/>
    <s v="MASCULINO"/>
    <d v="1970-10-03T00:00:00"/>
    <d v="1993-03-02T00:00:00"/>
    <n v="1"/>
    <n v="4100"/>
    <n v="410"/>
    <n v="100"/>
    <n v="4410"/>
  </r>
  <r>
    <s v="VEN0049"/>
    <x v="5"/>
    <s v="ESTE"/>
    <s v="Sanchez"/>
    <s v="Tapia"/>
    <s v="Luis"/>
    <s v="MASCULINO"/>
    <d v="1970-10-08T00:00:00"/>
    <d v="1993-03-11T00:00:00"/>
    <n v="1"/>
    <n v="4100"/>
    <n v="410"/>
    <n v="100"/>
    <n v="4410"/>
  </r>
  <r>
    <s v="VEN0063"/>
    <x v="5"/>
    <s v="ESTE"/>
    <s v="Castro"/>
    <s v="Castro"/>
    <s v="Norma"/>
    <s v="FEMENINO"/>
    <d v="1970-12-17T00:00:00"/>
    <d v="1993-07-15T00:00:00"/>
    <n v="2"/>
    <n v="3500"/>
    <n v="280"/>
    <n v="60"/>
    <n v="3720"/>
  </r>
  <r>
    <s v="VEN0055"/>
    <x v="5"/>
    <s v="ESTE"/>
    <s v="Gago"/>
    <s v="Hurtado"/>
    <s v="Esther"/>
    <s v="FEMENINO"/>
    <d v="1970-11-07T00:00:00"/>
    <d v="1993-05-04T00:00:00"/>
    <n v="3"/>
    <n v="3500"/>
    <n v="210"/>
    <n v="30"/>
    <n v="3680"/>
  </r>
  <r>
    <s v="VEN0064"/>
    <x v="5"/>
    <s v="ESTE"/>
    <s v="Cardo"/>
    <s v="Franco"/>
    <s v="Andres"/>
    <s v="MASCULINO"/>
    <d v="1970-12-22T00:00:00"/>
    <d v="1993-07-24T00:00:00"/>
    <n v="1"/>
    <n v="4100"/>
    <n v="410"/>
    <n v="100"/>
    <n v="4410"/>
  </r>
  <r>
    <s v="VEN0032"/>
    <x v="5"/>
    <s v="ESTE"/>
    <s v="Tantas"/>
    <s v="Jaramillo"/>
    <s v="Aurelio"/>
    <s v="MASCULINO"/>
    <d v="1970-04-01T00:00:00"/>
    <d v="1992-10-24T00:00:00"/>
    <n v="3"/>
    <n v="2850"/>
    <n v="171"/>
    <n v="30"/>
    <n v="2991"/>
  </r>
  <r>
    <s v="VEN0038"/>
    <x v="5"/>
    <s v="ESTE"/>
    <s v="Macabilca"/>
    <s v="Barra"/>
    <s v="Ruben"/>
    <s v="MASCULINO"/>
    <d v="1970-06-12T00:00:00"/>
    <d v="1992-12-11T00:00:00"/>
    <n v="3"/>
    <n v="2850"/>
    <n v="171"/>
    <n v="30"/>
    <n v="2991"/>
  </r>
  <r>
    <s v="VEN0019"/>
    <x v="5"/>
    <s v="ESTE"/>
    <s v="Mamani"/>
    <s v="Flores"/>
    <s v="Toribia"/>
    <s v="FEMENINO"/>
    <d v="1969-10-27T00:00:00"/>
    <d v="1992-07-12T00:00:00"/>
    <n v="2"/>
    <n v="2250"/>
    <n v="180"/>
    <n v="60"/>
    <n v="2370"/>
  </r>
  <r>
    <s v="VEN0020"/>
    <x v="5"/>
    <s v="ESTE"/>
    <s v="Mayta"/>
    <s v="Cruz"/>
    <s v="Yanina"/>
    <s v="FEMENINO"/>
    <d v="1969-11-08T00:00:00"/>
    <d v="1992-07-20T00:00:00"/>
    <n v="1"/>
    <n v="2250"/>
    <n v="225"/>
    <n v="100"/>
    <n v="2375"/>
  </r>
  <r>
    <s v="VEN0031"/>
    <x v="5"/>
    <s v="ESTE"/>
    <s v="Masamoto"/>
    <s v="Koroiwa"/>
    <s v="Toshiba"/>
    <s v="FEMENINO"/>
    <d v="1970-03-20T00:00:00"/>
    <d v="1992-10-16T00:00:00"/>
    <n v="1"/>
    <n v="2250"/>
    <n v="225"/>
    <n v="100"/>
    <n v="2375"/>
  </r>
  <r>
    <s v="VEN0037"/>
    <x v="5"/>
    <s v="NORTE"/>
    <s v="Lopez"/>
    <s v="Casana"/>
    <s v="Samuel"/>
    <s v="MASCULINO"/>
    <d v="1970-05-31T00:00:00"/>
    <d v="1992-12-03T00:00:00"/>
    <n v="1"/>
    <n v="2850"/>
    <n v="285"/>
    <n v="100"/>
    <n v="3035"/>
  </r>
  <r>
    <s v="VEN0044"/>
    <x v="5"/>
    <s v="NORTE"/>
    <s v="Rojas"/>
    <s v="Mayta"/>
    <s v="Alipio"/>
    <s v="MASCULINO"/>
    <d v="1970-08-23T00:00:00"/>
    <d v="1993-01-28T00:00:00"/>
    <n v="2"/>
    <n v="4100"/>
    <n v="328"/>
    <n v="60"/>
    <n v="4368"/>
  </r>
  <r>
    <s v="VEN0039"/>
    <x v="5"/>
    <s v="NORTE"/>
    <s v="Rodriguez"/>
    <s v="Galloso"/>
    <s v="Carlos"/>
    <s v="MASCULINO"/>
    <d v="1970-06-24T00:00:00"/>
    <d v="1992-12-19T00:00:00"/>
    <n v="3"/>
    <n v="2850"/>
    <n v="171"/>
    <n v="30"/>
    <n v="2991"/>
  </r>
  <r>
    <s v="VEN0040"/>
    <x v="5"/>
    <s v="NORTE"/>
    <s v="Mendoza"/>
    <s v="Pajuelo"/>
    <s v="Filomeno"/>
    <s v="MASCULINO"/>
    <d v="1970-07-06T00:00:00"/>
    <d v="1992-12-27T00:00:00"/>
    <n v="3"/>
    <n v="4100"/>
    <n v="246"/>
    <n v="30"/>
    <n v="4316"/>
  </r>
  <r>
    <s v="VEN0043"/>
    <x v="5"/>
    <s v="NORTE"/>
    <s v="Tapia"/>
    <s v="Alejos"/>
    <s v="Donatila"/>
    <s v="FEMENINO"/>
    <d v="1970-08-11T00:00:00"/>
    <d v="1993-01-20T00:00:00"/>
    <n v="3"/>
    <n v="3500"/>
    <n v="210"/>
    <n v="30"/>
    <n v="3680"/>
  </r>
  <r>
    <s v="VEN0060"/>
    <x v="5"/>
    <s v="NORTE"/>
    <s v="Perez"/>
    <s v="Conde"/>
    <s v="Luis"/>
    <s v="MASCULINO"/>
    <d v="1970-12-02T00:00:00"/>
    <d v="1993-06-18T00:00:00"/>
    <n v="3"/>
    <n v="4100"/>
    <n v="246"/>
    <n v="30"/>
    <n v="4316"/>
  </r>
  <r>
    <s v="VEN0013"/>
    <x v="5"/>
    <s v="NORTE"/>
    <s v="Ccasa"/>
    <s v="Quispe"/>
    <s v="Javier"/>
    <s v="MASCULINO"/>
    <d v="1969-08-13T00:00:00"/>
    <d v="1992-05-25T00:00:00"/>
    <n v="1"/>
    <n v="2850"/>
    <n v="285"/>
    <n v="100"/>
    <n v="3035"/>
  </r>
  <r>
    <s v="VEN0028"/>
    <x v="5"/>
    <s v="NORTE"/>
    <s v="Alvarez"/>
    <s v="Masias"/>
    <s v="Danny"/>
    <s v="MASCULINO"/>
    <d v="1970-02-12T00:00:00"/>
    <d v="1992-09-22T00:00:00"/>
    <n v="1"/>
    <n v="2850"/>
    <n v="285"/>
    <n v="100"/>
    <n v="3035"/>
  </r>
  <r>
    <s v="VEN0056"/>
    <x v="5"/>
    <s v="NORTE"/>
    <s v="Carrasco"/>
    <s v="Mendoza"/>
    <s v="Eduardo"/>
    <s v="MASCULINO"/>
    <d v="1970-11-12T00:00:00"/>
    <d v="1993-05-13T00:00:00"/>
    <n v="3"/>
    <n v="4100"/>
    <n v="246"/>
    <n v="30"/>
    <n v="4316"/>
  </r>
  <r>
    <s v="VEN0015"/>
    <x v="5"/>
    <s v="NORTE"/>
    <s v="Monje"/>
    <s v="Luque"/>
    <s v="Venecia"/>
    <s v="FEMENINO"/>
    <d v="1969-09-09T00:00:00"/>
    <d v="1992-06-10T00:00:00"/>
    <n v="2"/>
    <n v="2250"/>
    <n v="180"/>
    <n v="60"/>
    <n v="2370"/>
  </r>
  <r>
    <s v="VEN0059"/>
    <x v="5"/>
    <s v="NORTE"/>
    <s v="Gallo"/>
    <s v="Hurtado"/>
    <s v="Jaime"/>
    <s v="MASCULINO"/>
    <d v="1970-11-27T00:00:00"/>
    <d v="1993-06-09T00:00:00"/>
    <n v="3"/>
    <n v="4100"/>
    <n v="246"/>
    <n v="30"/>
    <n v="4316"/>
  </r>
  <r>
    <s v="VEN0027"/>
    <x v="5"/>
    <s v="NORTE"/>
    <s v="Carrillo"/>
    <s v="Albornoz"/>
    <s v="Ana Maria"/>
    <s v="FEMENINO"/>
    <d v="1970-01-31T00:00:00"/>
    <d v="1992-09-14T00:00:00"/>
    <n v="2"/>
    <n v="2250"/>
    <n v="180"/>
    <n v="60"/>
    <n v="2370"/>
  </r>
  <r>
    <s v="VEN0058"/>
    <x v="5"/>
    <s v="NORTE"/>
    <s v="Vela"/>
    <s v="Paz"/>
    <s v="Carmen"/>
    <s v="FEMENINO"/>
    <d v="1970-11-22T00:00:00"/>
    <d v="1993-05-31T00:00:00"/>
    <n v="2"/>
    <n v="3500"/>
    <n v="280"/>
    <n v="60"/>
    <n v="3720"/>
  </r>
  <r>
    <s v="VEN0016"/>
    <x v="5"/>
    <s v="NORTE"/>
    <s v="Montoya"/>
    <s v="Vasquez"/>
    <s v="David"/>
    <s v="MASCULINO"/>
    <d v="1969-09-21T00:00:00"/>
    <d v="1992-06-18T00:00:00"/>
    <n v="2"/>
    <n v="2850"/>
    <n v="228"/>
    <n v="60"/>
    <n v="3018"/>
  </r>
  <r>
    <s v="VEN0057"/>
    <x v="5"/>
    <s v="NORTE"/>
    <s v="Guevara"/>
    <s v="Olortegui"/>
    <s v="Cristian"/>
    <s v="MASCULINO"/>
    <d v="1970-11-17T00:00:00"/>
    <d v="1993-05-22T00:00:00"/>
    <n v="1"/>
    <n v="4100"/>
    <n v="410"/>
    <n v="100"/>
    <n v="4410"/>
  </r>
  <r>
    <s v="VEN0014"/>
    <x v="5"/>
    <s v="NORTE"/>
    <s v="Alanoca"/>
    <s v="Chambilla"/>
    <s v="Victor"/>
    <s v="MASCULINO"/>
    <d v="1969-08-28T00:00:00"/>
    <d v="1992-06-02T00:00:00"/>
    <n v="1"/>
    <n v="2850"/>
    <n v="285"/>
    <n v="100"/>
    <n v="3035"/>
  </r>
  <r>
    <s v="VEN0045"/>
    <x v="5"/>
    <s v="NORTE"/>
    <s v="Sanchez"/>
    <s v="Lopez"/>
    <s v="Mario"/>
    <s v="MASCULINO"/>
    <d v="1970-09-04T00:00:00"/>
    <d v="1993-02-05T00:00:00"/>
    <n v="2"/>
    <n v="4100"/>
    <n v="328"/>
    <n v="60"/>
    <n v="4368"/>
  </r>
  <r>
    <s v="VEN0026"/>
    <x v="5"/>
    <s v="NORTE"/>
    <s v="Quiquia"/>
    <s v="Vicuña"/>
    <s v="Carmela"/>
    <s v="FEMENINO"/>
    <d v="1970-01-19T00:00:00"/>
    <d v="1992-09-06T00:00:00"/>
    <n v="1"/>
    <n v="2250"/>
    <n v="225"/>
    <n v="100"/>
    <n v="2375"/>
  </r>
  <r>
    <s v="VEN0054"/>
    <x v="5"/>
    <s v="OESTE"/>
    <s v="Elguera"/>
    <s v="Bernal"/>
    <s v="Pedro"/>
    <s v="MASCULINO"/>
    <d v="1970-11-02T00:00:00"/>
    <d v="1993-04-25T00:00:00"/>
    <n v="1"/>
    <n v="4100"/>
    <n v="410"/>
    <n v="100"/>
    <n v="4410"/>
  </r>
  <r>
    <s v="VEN0034"/>
    <x v="5"/>
    <s v="OESTE"/>
    <s v="Pizarro"/>
    <s v="Cespedes"/>
    <s v="Alberto"/>
    <s v="MASCULINO"/>
    <d v="1970-04-25T00:00:00"/>
    <d v="1992-11-09T00:00:00"/>
    <n v="3"/>
    <n v="2850"/>
    <n v="171"/>
    <n v="30"/>
    <n v="2991"/>
  </r>
  <r>
    <s v="VEN0021"/>
    <x v="5"/>
    <s v="OESTE"/>
    <s v="Cuba"/>
    <s v="Marin"/>
    <s v="Miriam"/>
    <s v="FEMENINO"/>
    <d v="1969-11-20T00:00:00"/>
    <d v="1992-07-28T00:00:00"/>
    <n v="2"/>
    <n v="2250"/>
    <n v="180"/>
    <n v="60"/>
    <n v="2370"/>
  </r>
  <r>
    <s v="VEN0033"/>
    <x v="5"/>
    <s v="OESTE"/>
    <s v="Ponce"/>
    <s v="Jaramillo"/>
    <s v="Ernesto"/>
    <s v="MASCULINO"/>
    <d v="1970-04-13T00:00:00"/>
    <d v="1992-11-01T00:00:00"/>
    <n v="1"/>
    <n v="2850"/>
    <n v="285"/>
    <n v="100"/>
    <n v="3035"/>
  </r>
  <r>
    <s v="VEN0053"/>
    <x v="5"/>
    <s v="OESTE"/>
    <s v="Palomino"/>
    <s v="Galarza"/>
    <s v="Cesar"/>
    <s v="MASCULINO"/>
    <d v="1970-10-28T00:00:00"/>
    <d v="1993-04-16T00:00:00"/>
    <n v="3"/>
    <n v="4100"/>
    <n v="246"/>
    <n v="30"/>
    <n v="4316"/>
  </r>
  <r>
    <s v="VEN0022"/>
    <x v="5"/>
    <s v="OESTE"/>
    <s v="De La Puen"/>
    <s v="Raygada"/>
    <s v="Matha"/>
    <s v="FEMENINO"/>
    <d v="1969-12-02T00:00:00"/>
    <d v="1992-08-05T00:00:00"/>
    <n v="3"/>
    <n v="2250"/>
    <n v="135"/>
    <n v="30"/>
    <n v="2355"/>
  </r>
  <r>
    <s v="VEN0052"/>
    <x v="5"/>
    <s v="OESTE"/>
    <s v="Zorozabal"/>
    <s v="De La Cruz"/>
    <s v="Carmen"/>
    <s v="FEMENINO"/>
    <d v="1970-10-23T00:00:00"/>
    <d v="1993-04-07T00:00:00"/>
    <n v="3"/>
    <n v="3500"/>
    <n v="210"/>
    <n v="30"/>
    <n v="3680"/>
  </r>
  <r>
    <s v="VEN0024"/>
    <x v="5"/>
    <s v="OESTE"/>
    <s v="Cadenas"/>
    <s v="Prieto"/>
    <s v="Martin"/>
    <s v="MASCULINO"/>
    <d v="1969-12-26T00:00:00"/>
    <d v="1992-08-21T00:00:00"/>
    <n v="3"/>
    <n v="2850"/>
    <n v="171"/>
    <n v="30"/>
    <n v="2991"/>
  </r>
  <r>
    <s v="VEN0025"/>
    <x v="5"/>
    <s v="OESTE"/>
    <s v="Velarde"/>
    <s v="Casas"/>
    <s v="Maria"/>
    <s v="FEMENINO"/>
    <d v="1970-01-07T00:00:00"/>
    <d v="1992-08-29T00:00:00"/>
    <n v="2"/>
    <n v="2250"/>
    <n v="180"/>
    <n v="60"/>
    <n v="2370"/>
  </r>
  <r>
    <s v="VEN0051"/>
    <x v="5"/>
    <s v="OESTE"/>
    <s v="Valdivia"/>
    <s v="Vivanco"/>
    <s v="Hugo"/>
    <s v="MASCULINO"/>
    <d v="1970-10-18T00:00:00"/>
    <d v="1993-03-29T00:00:00"/>
    <n v="1"/>
    <n v="4100"/>
    <n v="410"/>
    <n v="100"/>
    <n v="4410"/>
  </r>
  <r>
    <s v="VEN0065"/>
    <x v="5"/>
    <s v="OESTE"/>
    <s v="Ruiz"/>
    <s v="Via"/>
    <s v="Graciela"/>
    <s v="FEMENINO"/>
    <d v="1970-12-27T00:00:00"/>
    <d v="1993-08-02T00:00:00"/>
    <n v="1"/>
    <n v="3500"/>
    <n v="350"/>
    <n v="100"/>
    <n v="3750"/>
  </r>
  <r>
    <s v="VEN0023"/>
    <x v="5"/>
    <s v="OESTE"/>
    <s v="Del Aguila"/>
    <s v="Zegarra"/>
    <s v="Nelida"/>
    <s v="FEMENINO"/>
    <d v="1969-12-14T00:00:00"/>
    <d v="1992-08-13T00:00:00"/>
    <n v="2"/>
    <n v="2250"/>
    <n v="180"/>
    <n v="60"/>
    <n v="2370"/>
  </r>
  <r>
    <s v="VEN0050"/>
    <x v="5"/>
    <s v="OESTE"/>
    <s v="Earl"/>
    <s v="Jaramillo"/>
    <s v="Cesar"/>
    <s v="MASCULINO"/>
    <d v="1970-10-13T00:00:00"/>
    <d v="1993-03-20T00:00:00"/>
    <n v="1"/>
    <n v="4100"/>
    <n v="410"/>
    <n v="100"/>
    <n v="4410"/>
  </r>
  <r>
    <s v="VEN0036"/>
    <x v="5"/>
    <s v="OESTE"/>
    <s v="Celis"/>
    <s v="Mujica"/>
    <s v="Lorenzo"/>
    <s v="MASCULINO"/>
    <d v="1970-05-19T00:00:00"/>
    <d v="1992-11-25T00:00:00"/>
    <n v="3"/>
    <n v="2850"/>
    <n v="171"/>
    <n v="30"/>
    <n v="2991"/>
  </r>
  <r>
    <s v="VEN0035"/>
    <x v="5"/>
    <s v="OESTE"/>
    <s v="Lombarde"/>
    <s v="Tapia"/>
    <s v="Arturo"/>
    <s v="MASCULINO"/>
    <d v="1970-05-07T00:00:00"/>
    <d v="1992-11-17T00:00:00"/>
    <n v="1"/>
    <n v="2850"/>
    <n v="285"/>
    <n v="100"/>
    <n v="3035"/>
  </r>
  <r>
    <s v="VEN0029"/>
    <x v="5"/>
    <s v="SUR"/>
    <s v="Jimenez"/>
    <s v="Burga"/>
    <s v="Kepler"/>
    <s v="MASCULINO"/>
    <d v="1970-02-24T00:00:00"/>
    <d v="1992-09-30T00:00:00"/>
    <n v="1"/>
    <n v="2850"/>
    <n v="285"/>
    <n v="100"/>
    <n v="3035"/>
  </r>
  <r>
    <s v="VEN0046"/>
    <x v="5"/>
    <s v="SUR"/>
    <s v="Vasquez"/>
    <s v="Gonzales"/>
    <s v="Cesar"/>
    <s v="MASCULINO"/>
    <d v="1970-09-16T00:00:00"/>
    <d v="1993-02-13T00:00:00"/>
    <n v="1"/>
    <n v="4100"/>
    <n v="410"/>
    <n v="100"/>
    <n v="4410"/>
  </r>
  <r>
    <s v="VEN0041"/>
    <x v="5"/>
    <s v="SUR"/>
    <s v="Mendoza"/>
    <s v="Tantas"/>
    <s v="Manuel"/>
    <s v="MASCULINO"/>
    <d v="1970-07-18T00:00:00"/>
    <d v="1993-01-04T00:00:00"/>
    <n v="1"/>
    <n v="4100"/>
    <n v="410"/>
    <n v="100"/>
    <n v="4410"/>
  </r>
  <r>
    <s v="VEN0061"/>
    <x v="5"/>
    <s v="SUR"/>
    <s v="Lopez"/>
    <s v="Lopez"/>
    <s v="Pedro"/>
    <s v="MASCULINO"/>
    <d v="1970-12-07T00:00:00"/>
    <d v="1993-06-27T00:00:00"/>
    <n v="2"/>
    <n v="4100"/>
    <n v="328"/>
    <n v="60"/>
    <n v="4368"/>
  </r>
  <r>
    <s v="VEN0047"/>
    <x v="5"/>
    <s v="SUR"/>
    <s v="Cuadros"/>
    <s v="Ricra"/>
    <s v="Cesar"/>
    <s v="MASCULINO"/>
    <d v="1970-09-28T00:00:00"/>
    <d v="1993-02-21T00:00:00"/>
    <n v="2"/>
    <n v="4100"/>
    <n v="328"/>
    <n v="60"/>
    <n v="4368"/>
  </r>
  <r>
    <s v="VEN0018"/>
    <x v="5"/>
    <s v="SUR"/>
    <s v="Luque"/>
    <s v="Benavides"/>
    <s v="Francisca"/>
    <s v="FEMENINO"/>
    <d v="1969-10-15T00:00:00"/>
    <d v="1992-07-04T00:00:00"/>
    <n v="1"/>
    <n v="2250"/>
    <n v="225"/>
    <n v="100"/>
    <n v="2375"/>
  </r>
  <r>
    <s v="VEN0017"/>
    <x v="5"/>
    <s v="SUR"/>
    <s v="Vigo"/>
    <s v="Rodrigurz"/>
    <s v="Ana"/>
    <s v="FEMENINO"/>
    <d v="1969-10-03T00:00:00"/>
    <d v="1992-06-26T00:00:00"/>
    <n v="1"/>
    <n v="2250"/>
    <n v="225"/>
    <n v="100"/>
    <n v="2375"/>
  </r>
  <r>
    <s v="VEN0042"/>
    <x v="5"/>
    <s v="SUR"/>
    <s v="Chavez"/>
    <s v="Lopez"/>
    <s v="Julio"/>
    <s v="MASCULINO"/>
    <d v="1970-07-30T00:00:00"/>
    <d v="1993-01-12T00:00:00"/>
    <n v="1"/>
    <n v="4100"/>
    <n v="410"/>
    <n v="100"/>
    <n v="4410"/>
  </r>
  <r>
    <s v="VEN0062"/>
    <x v="5"/>
    <s v="SUR"/>
    <s v="Ruiz"/>
    <s v="Cabrera"/>
    <s v="Maria"/>
    <s v="FEMENINO"/>
    <d v="1970-12-12T00:00:00"/>
    <d v="1993-07-06T00:00:00"/>
    <n v="3"/>
    <n v="3500"/>
    <n v="210"/>
    <n v="30"/>
    <n v="3680"/>
  </r>
  <r>
    <s v="VEN0030"/>
    <x v="5"/>
    <s v="SUR"/>
    <s v="Catasus"/>
    <s v="Rojas"/>
    <s v="Morelia"/>
    <s v="FEMENINO"/>
    <d v="1970-03-08T00:00:00"/>
    <d v="1992-10-08T00:00:00"/>
    <n v="2"/>
    <n v="2250"/>
    <n v="180"/>
    <n v="60"/>
    <n v="237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DFE4AF-3029-4126-A6B2-04324F5ED62A}" name="TablaDinámica19" cacheId="5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6" indent="0" compact="0" compactData="0" multipleFieldFilters="0" chartFormat="1">
  <location ref="B4:C10" firstHeaderRow="1" firstDataRow="1" firstDataCol="1"/>
  <pivotFields count="14"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6">
        <item x="0"/>
        <item x="1"/>
        <item x="2"/>
        <item x="4"/>
        <item x="3"/>
        <item x="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1"/>
  </rowFields>
  <rowItems count="6">
    <i>
      <x/>
    </i>
    <i>
      <x v="1"/>
    </i>
    <i>
      <x v="2"/>
    </i>
    <i>
      <x v="3"/>
    </i>
    <i>
      <x v="4"/>
    </i>
    <i>
      <x v="5"/>
    </i>
  </rowItems>
  <colItems count="1">
    <i/>
  </colItems>
  <dataFields count="1">
    <dataField name="Promedio de TOTAL" fld="13" subtotal="average" baseField="0" baseItem="0" numFmtId="1"/>
  </dataFields>
  <formats count="1">
    <format dxfId="0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161C29-EC6F-45A4-AD79-8D1B52F84B77}">
  <dimension ref="B2:W443"/>
  <sheetViews>
    <sheetView showGridLines="0" workbookViewId="0">
      <selection activeCell="E9" sqref="E9"/>
    </sheetView>
  </sheetViews>
  <sheetFormatPr baseColWidth="10" defaultRowHeight="15" x14ac:dyDescent="0.25"/>
  <cols>
    <col min="3" max="3" width="17" bestFit="1" customWidth="1"/>
    <col min="4" max="4" width="0" hidden="1" customWidth="1"/>
    <col min="5" max="5" width="11.42578125" customWidth="1"/>
    <col min="6" max="11" width="11.42578125" hidden="1" customWidth="1"/>
    <col min="13" max="15" width="0" hidden="1" customWidth="1"/>
  </cols>
  <sheetData>
    <row r="2" spans="2:23" ht="36.75" thickBot="1" x14ac:dyDescent="0.3">
      <c r="B2" s="25" t="s">
        <v>1274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6"/>
    </row>
    <row r="3" spans="2:23" ht="21.75" thickTop="1" x14ac:dyDescent="0.35">
      <c r="B3" s="11"/>
    </row>
    <row r="5" spans="2:23" x14ac:dyDescent="0.25">
      <c r="B5" s="2" t="s">
        <v>1268</v>
      </c>
      <c r="C5" s="2" t="s">
        <v>1</v>
      </c>
      <c r="D5" s="2" t="s">
        <v>2</v>
      </c>
      <c r="E5" s="2" t="s">
        <v>3</v>
      </c>
      <c r="F5" s="2" t="s">
        <v>4</v>
      </c>
      <c r="G5" s="2" t="s">
        <v>1269</v>
      </c>
      <c r="H5" s="2" t="s">
        <v>5</v>
      </c>
      <c r="I5" s="2" t="s">
        <v>6</v>
      </c>
      <c r="J5" s="2" t="s">
        <v>7</v>
      </c>
      <c r="K5" s="2" t="s">
        <v>8</v>
      </c>
      <c r="L5" s="2" t="s">
        <v>9</v>
      </c>
      <c r="M5" s="2" t="s">
        <v>10</v>
      </c>
      <c r="N5" s="2" t="s">
        <v>11</v>
      </c>
      <c r="O5" s="2" t="s">
        <v>12</v>
      </c>
    </row>
    <row r="6" spans="2:23" x14ac:dyDescent="0.25">
      <c r="B6" s="6" t="s">
        <v>13</v>
      </c>
      <c r="C6" s="6" t="s">
        <v>14</v>
      </c>
      <c r="D6" s="6" t="s">
        <v>15</v>
      </c>
      <c r="E6" s="6" t="s">
        <v>16</v>
      </c>
      <c r="F6" s="6" t="s">
        <v>17</v>
      </c>
      <c r="G6" s="6" t="s">
        <v>18</v>
      </c>
      <c r="H6" s="6" t="s">
        <v>19</v>
      </c>
      <c r="I6" s="3">
        <v>24113</v>
      </c>
      <c r="J6" s="3">
        <v>32989</v>
      </c>
      <c r="K6" s="4">
        <v>2</v>
      </c>
      <c r="L6" s="5">
        <v>2850</v>
      </c>
      <c r="M6" s="6">
        <f t="shared" ref="M6:M69" si="0">CHOOSE(K6,L6*10%,L6*8%,L6*6%)</f>
        <v>228</v>
      </c>
      <c r="N6" s="6">
        <f t="shared" ref="N6:N69" si="1">CHOOSE(K6,100,60,30)</f>
        <v>60</v>
      </c>
      <c r="O6" s="7">
        <f t="shared" ref="O6:O69" si="2">L6+M6-N6</f>
        <v>3018</v>
      </c>
    </row>
    <row r="7" spans="2:23" x14ac:dyDescent="0.25">
      <c r="B7" s="6" t="s">
        <v>20</v>
      </c>
      <c r="C7" s="6" t="s">
        <v>14</v>
      </c>
      <c r="D7" s="6" t="s">
        <v>15</v>
      </c>
      <c r="E7" s="6" t="s">
        <v>21</v>
      </c>
      <c r="F7" s="6" t="s">
        <v>22</v>
      </c>
      <c r="G7" s="6" t="s">
        <v>23</v>
      </c>
      <c r="H7" s="6" t="s">
        <v>19</v>
      </c>
      <c r="I7" s="3">
        <v>24393</v>
      </c>
      <c r="J7" s="3">
        <v>33069</v>
      </c>
      <c r="K7" s="4">
        <v>2</v>
      </c>
      <c r="L7" s="5">
        <v>2850</v>
      </c>
      <c r="M7" s="6">
        <f t="shared" si="0"/>
        <v>228</v>
      </c>
      <c r="N7" s="6">
        <f t="shared" si="1"/>
        <v>60</v>
      </c>
      <c r="O7" s="7">
        <f t="shared" si="2"/>
        <v>3018</v>
      </c>
    </row>
    <row r="8" spans="2:23" x14ac:dyDescent="0.25">
      <c r="B8" s="6" t="s">
        <v>24</v>
      </c>
      <c r="C8" s="6" t="s">
        <v>14</v>
      </c>
      <c r="D8" s="6" t="s">
        <v>15</v>
      </c>
      <c r="E8" s="6" t="s">
        <v>25</v>
      </c>
      <c r="F8" s="6" t="s">
        <v>26</v>
      </c>
      <c r="G8" s="6" t="s">
        <v>27</v>
      </c>
      <c r="H8" s="6" t="s">
        <v>19</v>
      </c>
      <c r="I8" s="3">
        <v>24093</v>
      </c>
      <c r="J8" s="3">
        <v>32984</v>
      </c>
      <c r="K8" s="4">
        <v>1</v>
      </c>
      <c r="L8" s="5">
        <v>4725</v>
      </c>
      <c r="M8" s="6">
        <f t="shared" si="0"/>
        <v>472.5</v>
      </c>
      <c r="N8" s="6">
        <f t="shared" si="1"/>
        <v>100</v>
      </c>
      <c r="O8" s="7">
        <f t="shared" si="2"/>
        <v>5097.5</v>
      </c>
    </row>
    <row r="9" spans="2:23" x14ac:dyDescent="0.25">
      <c r="B9" s="6" t="s">
        <v>28</v>
      </c>
      <c r="C9" s="6" t="s">
        <v>14</v>
      </c>
      <c r="D9" s="6" t="s">
        <v>15</v>
      </c>
      <c r="E9" s="6" t="s">
        <v>29</v>
      </c>
      <c r="F9" s="6" t="s">
        <v>22</v>
      </c>
      <c r="G9" s="6" t="s">
        <v>30</v>
      </c>
      <c r="H9" s="6" t="s">
        <v>19</v>
      </c>
      <c r="I9" s="3">
        <v>24413</v>
      </c>
      <c r="J9" s="3">
        <v>33075</v>
      </c>
      <c r="K9" s="4">
        <v>1</v>
      </c>
      <c r="L9" s="5">
        <v>2850</v>
      </c>
      <c r="M9" s="6">
        <f t="shared" si="0"/>
        <v>285</v>
      </c>
      <c r="N9" s="6">
        <f t="shared" si="1"/>
        <v>100</v>
      </c>
      <c r="O9" s="7">
        <f t="shared" si="2"/>
        <v>3035</v>
      </c>
    </row>
    <row r="10" spans="2:23" x14ac:dyDescent="0.25">
      <c r="B10" s="6" t="s">
        <v>31</v>
      </c>
      <c r="C10" s="6" t="s">
        <v>14</v>
      </c>
      <c r="D10" s="6" t="s">
        <v>15</v>
      </c>
      <c r="E10" s="6" t="s">
        <v>32</v>
      </c>
      <c r="F10" s="6" t="s">
        <v>33</v>
      </c>
      <c r="G10" s="6" t="s">
        <v>34</v>
      </c>
      <c r="H10" s="6" t="s">
        <v>19</v>
      </c>
      <c r="I10" s="3">
        <v>23833</v>
      </c>
      <c r="J10" s="3">
        <v>32904</v>
      </c>
      <c r="K10" s="4">
        <v>3</v>
      </c>
      <c r="L10" s="5">
        <v>4725</v>
      </c>
      <c r="M10" s="6">
        <f t="shared" si="0"/>
        <v>283.5</v>
      </c>
      <c r="N10" s="6">
        <f t="shared" si="1"/>
        <v>30</v>
      </c>
      <c r="O10" s="7">
        <f t="shared" si="2"/>
        <v>4978.5</v>
      </c>
    </row>
    <row r="11" spans="2:23" x14ac:dyDescent="0.25">
      <c r="B11" s="6" t="s">
        <v>35</v>
      </c>
      <c r="C11" s="6" t="s">
        <v>14</v>
      </c>
      <c r="D11" s="6" t="s">
        <v>15</v>
      </c>
      <c r="E11" s="6" t="s">
        <v>36</v>
      </c>
      <c r="F11" s="6" t="s">
        <v>37</v>
      </c>
      <c r="G11" s="6" t="s">
        <v>38</v>
      </c>
      <c r="H11" s="6" t="s">
        <v>39</v>
      </c>
      <c r="I11" s="3">
        <v>24533</v>
      </c>
      <c r="J11" s="3">
        <v>33111</v>
      </c>
      <c r="K11" s="4">
        <v>2</v>
      </c>
      <c r="L11" s="5">
        <v>2250</v>
      </c>
      <c r="M11" s="6">
        <f t="shared" si="0"/>
        <v>180</v>
      </c>
      <c r="N11" s="6">
        <f t="shared" si="1"/>
        <v>60</v>
      </c>
      <c r="O11" s="7">
        <f t="shared" si="2"/>
        <v>2370</v>
      </c>
    </row>
    <row r="12" spans="2:23" x14ac:dyDescent="0.25">
      <c r="B12" s="6" t="s">
        <v>40</v>
      </c>
      <c r="C12" s="6" t="s">
        <v>14</v>
      </c>
      <c r="D12" s="6" t="s">
        <v>15</v>
      </c>
      <c r="E12" s="6" t="s">
        <v>41</v>
      </c>
      <c r="F12" s="6" t="s">
        <v>42</v>
      </c>
      <c r="G12" s="6" t="s">
        <v>43</v>
      </c>
      <c r="H12" s="6" t="s">
        <v>19</v>
      </c>
      <c r="I12" s="3">
        <v>23923</v>
      </c>
      <c r="J12" s="3">
        <v>32934</v>
      </c>
      <c r="K12" s="4">
        <v>2</v>
      </c>
      <c r="L12" s="5">
        <v>4725</v>
      </c>
      <c r="M12" s="6">
        <f t="shared" si="0"/>
        <v>378</v>
      </c>
      <c r="N12" s="6">
        <f t="shared" si="1"/>
        <v>60</v>
      </c>
      <c r="O12" s="7">
        <f t="shared" si="2"/>
        <v>5043</v>
      </c>
    </row>
    <row r="13" spans="2:23" x14ac:dyDescent="0.25">
      <c r="B13" s="6" t="s">
        <v>44</v>
      </c>
      <c r="C13" s="6" t="s">
        <v>14</v>
      </c>
      <c r="D13" s="6" t="s">
        <v>15</v>
      </c>
      <c r="E13" s="6" t="s">
        <v>45</v>
      </c>
      <c r="F13" s="6" t="s">
        <v>46</v>
      </c>
      <c r="G13" s="6" t="s">
        <v>47</v>
      </c>
      <c r="H13" s="6" t="s">
        <v>19</v>
      </c>
      <c r="I13" s="3">
        <v>23818</v>
      </c>
      <c r="J13" s="3">
        <v>32899</v>
      </c>
      <c r="K13" s="4">
        <v>3</v>
      </c>
      <c r="L13" s="5">
        <v>4125</v>
      </c>
      <c r="M13" s="6">
        <f t="shared" si="0"/>
        <v>247.5</v>
      </c>
      <c r="N13" s="6">
        <f t="shared" si="1"/>
        <v>30</v>
      </c>
      <c r="O13" s="7">
        <f t="shared" si="2"/>
        <v>4342.5</v>
      </c>
    </row>
    <row r="14" spans="2:23" x14ac:dyDescent="0.25">
      <c r="B14" s="6" t="s">
        <v>48</v>
      </c>
      <c r="C14" s="6" t="s">
        <v>14</v>
      </c>
      <c r="D14" s="6" t="s">
        <v>15</v>
      </c>
      <c r="E14" s="6" t="s">
        <v>49</v>
      </c>
      <c r="F14" s="6" t="s">
        <v>50</v>
      </c>
      <c r="G14" s="6" t="s">
        <v>27</v>
      </c>
      <c r="H14" s="6" t="s">
        <v>19</v>
      </c>
      <c r="I14" s="3">
        <v>24233</v>
      </c>
      <c r="J14" s="3">
        <v>33021</v>
      </c>
      <c r="K14" s="4">
        <v>1</v>
      </c>
      <c r="L14" s="5">
        <v>2850</v>
      </c>
      <c r="M14" s="6">
        <f t="shared" si="0"/>
        <v>285</v>
      </c>
      <c r="N14" s="6">
        <f t="shared" si="1"/>
        <v>100</v>
      </c>
      <c r="O14" s="7">
        <f t="shared" si="2"/>
        <v>3035</v>
      </c>
    </row>
    <row r="15" spans="2:23" x14ac:dyDescent="0.25">
      <c r="B15" s="6" t="s">
        <v>51</v>
      </c>
      <c r="C15" s="6" t="s">
        <v>14</v>
      </c>
      <c r="D15" s="6" t="s">
        <v>52</v>
      </c>
      <c r="E15" s="6" t="s">
        <v>0</v>
      </c>
      <c r="F15" s="6" t="s">
        <v>53</v>
      </c>
      <c r="G15" s="6" t="s">
        <v>54</v>
      </c>
      <c r="H15" s="6" t="s">
        <v>19</v>
      </c>
      <c r="I15" s="3">
        <v>24013</v>
      </c>
      <c r="J15" s="3">
        <v>32964</v>
      </c>
      <c r="K15" s="4">
        <v>1</v>
      </c>
      <c r="L15" s="5">
        <v>4725</v>
      </c>
      <c r="M15" s="6">
        <f t="shared" si="0"/>
        <v>472.5</v>
      </c>
      <c r="N15" s="6">
        <f t="shared" si="1"/>
        <v>100</v>
      </c>
      <c r="O15" s="7">
        <f t="shared" si="2"/>
        <v>5097.5</v>
      </c>
    </row>
    <row r="16" spans="2:23" x14ac:dyDescent="0.25">
      <c r="B16" s="6" t="s">
        <v>55</v>
      </c>
      <c r="C16" s="6" t="s">
        <v>14</v>
      </c>
      <c r="D16" s="6" t="s">
        <v>52</v>
      </c>
      <c r="E16" s="6" t="s">
        <v>56</v>
      </c>
      <c r="F16" s="6" t="s">
        <v>57</v>
      </c>
      <c r="G16" s="6" t="s">
        <v>58</v>
      </c>
      <c r="H16" s="6" t="s">
        <v>39</v>
      </c>
      <c r="I16" s="3">
        <v>23758</v>
      </c>
      <c r="J16" s="3">
        <v>32879</v>
      </c>
      <c r="K16" s="4">
        <v>2</v>
      </c>
      <c r="L16" s="5">
        <v>4125</v>
      </c>
      <c r="M16" s="6">
        <f t="shared" si="0"/>
        <v>330</v>
      </c>
      <c r="N16" s="6">
        <f t="shared" si="1"/>
        <v>60</v>
      </c>
      <c r="O16" s="7">
        <f t="shared" si="2"/>
        <v>4395</v>
      </c>
    </row>
    <row r="17" spans="2:15" x14ac:dyDescent="0.25">
      <c r="B17" s="6" t="s">
        <v>59</v>
      </c>
      <c r="C17" s="6" t="s">
        <v>14</v>
      </c>
      <c r="D17" s="6" t="s">
        <v>52</v>
      </c>
      <c r="E17" s="6" t="s">
        <v>60</v>
      </c>
      <c r="F17" s="6" t="s">
        <v>61</v>
      </c>
      <c r="G17" s="6" t="s">
        <v>62</v>
      </c>
      <c r="H17" s="6" t="s">
        <v>19</v>
      </c>
      <c r="I17" s="3">
        <v>24253</v>
      </c>
      <c r="J17" s="3">
        <v>33027</v>
      </c>
      <c r="K17" s="4">
        <v>2</v>
      </c>
      <c r="L17" s="5">
        <v>2850</v>
      </c>
      <c r="M17" s="6">
        <f t="shared" si="0"/>
        <v>228</v>
      </c>
      <c r="N17" s="6">
        <f t="shared" si="1"/>
        <v>60</v>
      </c>
      <c r="O17" s="7">
        <f t="shared" si="2"/>
        <v>3018</v>
      </c>
    </row>
    <row r="18" spans="2:15" x14ac:dyDescent="0.25">
      <c r="B18" s="6" t="s">
        <v>63</v>
      </c>
      <c r="C18" s="6" t="s">
        <v>14</v>
      </c>
      <c r="D18" s="6" t="s">
        <v>52</v>
      </c>
      <c r="E18" s="6" t="s">
        <v>29</v>
      </c>
      <c r="F18" s="6" t="s">
        <v>64</v>
      </c>
      <c r="G18" s="6" t="s">
        <v>65</v>
      </c>
      <c r="H18" s="6" t="s">
        <v>19</v>
      </c>
      <c r="I18" s="3">
        <v>24293</v>
      </c>
      <c r="J18" s="3">
        <v>33039</v>
      </c>
      <c r="K18" s="4">
        <v>3</v>
      </c>
      <c r="L18" s="5">
        <v>2850</v>
      </c>
      <c r="M18" s="6">
        <f t="shared" si="0"/>
        <v>171</v>
      </c>
      <c r="N18" s="6">
        <f t="shared" si="1"/>
        <v>30</v>
      </c>
      <c r="O18" s="7">
        <f t="shared" si="2"/>
        <v>2991</v>
      </c>
    </row>
    <row r="19" spans="2:15" x14ac:dyDescent="0.25">
      <c r="B19" s="6" t="s">
        <v>66</v>
      </c>
      <c r="C19" s="6" t="s">
        <v>14</v>
      </c>
      <c r="D19" s="6" t="s">
        <v>52</v>
      </c>
      <c r="E19" s="6" t="s">
        <v>67</v>
      </c>
      <c r="F19" s="6" t="s">
        <v>68</v>
      </c>
      <c r="G19" s="6" t="s">
        <v>69</v>
      </c>
      <c r="H19" s="6" t="s">
        <v>39</v>
      </c>
      <c r="I19" s="3">
        <v>24313</v>
      </c>
      <c r="J19" s="3">
        <v>33045</v>
      </c>
      <c r="K19" s="4">
        <v>3</v>
      </c>
      <c r="L19" s="5">
        <v>2250</v>
      </c>
      <c r="M19" s="6">
        <f t="shared" si="0"/>
        <v>135</v>
      </c>
      <c r="N19" s="6">
        <f t="shared" si="1"/>
        <v>30</v>
      </c>
      <c r="O19" s="7">
        <f t="shared" si="2"/>
        <v>2355</v>
      </c>
    </row>
    <row r="20" spans="2:15" x14ac:dyDescent="0.25">
      <c r="B20" s="6" t="s">
        <v>70</v>
      </c>
      <c r="C20" s="6" t="s">
        <v>14</v>
      </c>
      <c r="D20" s="6" t="s">
        <v>52</v>
      </c>
      <c r="E20" s="6" t="s">
        <v>71</v>
      </c>
      <c r="F20" s="6" t="s">
        <v>72</v>
      </c>
      <c r="G20" s="6" t="s">
        <v>73</v>
      </c>
      <c r="H20" s="6" t="s">
        <v>39</v>
      </c>
      <c r="I20" s="3">
        <v>23773</v>
      </c>
      <c r="J20" s="3">
        <v>32884</v>
      </c>
      <c r="K20" s="4">
        <v>1</v>
      </c>
      <c r="L20" s="5">
        <v>4125</v>
      </c>
      <c r="M20" s="6">
        <f t="shared" si="0"/>
        <v>412.5</v>
      </c>
      <c r="N20" s="6">
        <f t="shared" si="1"/>
        <v>100</v>
      </c>
      <c r="O20" s="7">
        <f t="shared" si="2"/>
        <v>4437.5</v>
      </c>
    </row>
    <row r="21" spans="2:15" x14ac:dyDescent="0.25">
      <c r="B21" s="6" t="s">
        <v>74</v>
      </c>
      <c r="C21" s="6" t="s">
        <v>14</v>
      </c>
      <c r="D21" s="6" t="s">
        <v>52</v>
      </c>
      <c r="E21" s="6" t="s">
        <v>75</v>
      </c>
      <c r="F21" s="6" t="s">
        <v>76</v>
      </c>
      <c r="G21" s="6" t="s">
        <v>77</v>
      </c>
      <c r="H21" s="6" t="s">
        <v>39</v>
      </c>
      <c r="I21" s="3">
        <v>23743</v>
      </c>
      <c r="J21" s="3">
        <v>32874</v>
      </c>
      <c r="K21" s="4">
        <v>1</v>
      </c>
      <c r="L21" s="5">
        <v>4125</v>
      </c>
      <c r="M21" s="6">
        <f t="shared" si="0"/>
        <v>412.5</v>
      </c>
      <c r="N21" s="6">
        <f t="shared" si="1"/>
        <v>100</v>
      </c>
      <c r="O21" s="7">
        <f t="shared" si="2"/>
        <v>4437.5</v>
      </c>
    </row>
    <row r="22" spans="2:15" x14ac:dyDescent="0.25">
      <c r="B22" s="6" t="s">
        <v>78</v>
      </c>
      <c r="C22" s="6" t="s">
        <v>14</v>
      </c>
      <c r="D22" s="6" t="s">
        <v>52</v>
      </c>
      <c r="E22" s="6" t="s">
        <v>79</v>
      </c>
      <c r="F22" s="6" t="s">
        <v>80</v>
      </c>
      <c r="G22" s="6" t="s">
        <v>81</v>
      </c>
      <c r="H22" s="6" t="s">
        <v>19</v>
      </c>
      <c r="I22" s="3">
        <v>24273</v>
      </c>
      <c r="J22" s="3">
        <v>33033</v>
      </c>
      <c r="K22" s="4">
        <v>2</v>
      </c>
      <c r="L22" s="5">
        <v>2850</v>
      </c>
      <c r="M22" s="6">
        <f t="shared" si="0"/>
        <v>228</v>
      </c>
      <c r="N22" s="6">
        <f t="shared" si="1"/>
        <v>60</v>
      </c>
      <c r="O22" s="7">
        <f t="shared" si="2"/>
        <v>3018</v>
      </c>
    </row>
    <row r="23" spans="2:15" x14ac:dyDescent="0.25">
      <c r="B23" s="6" t="s">
        <v>82</v>
      </c>
      <c r="C23" s="6" t="s">
        <v>14</v>
      </c>
      <c r="D23" s="6" t="s">
        <v>52</v>
      </c>
      <c r="E23" s="6" t="s">
        <v>83</v>
      </c>
      <c r="F23" s="6" t="s">
        <v>84</v>
      </c>
      <c r="G23" s="6" t="s">
        <v>85</v>
      </c>
      <c r="H23" s="6" t="s">
        <v>19</v>
      </c>
      <c r="I23" s="3">
        <v>24573</v>
      </c>
      <c r="J23" s="3">
        <v>33123</v>
      </c>
      <c r="K23" s="4">
        <v>1</v>
      </c>
      <c r="L23" s="5">
        <v>2850</v>
      </c>
      <c r="M23" s="6">
        <f t="shared" si="0"/>
        <v>285</v>
      </c>
      <c r="N23" s="6">
        <f t="shared" si="1"/>
        <v>100</v>
      </c>
      <c r="O23" s="7">
        <f t="shared" si="2"/>
        <v>3035</v>
      </c>
    </row>
    <row r="24" spans="2:15" x14ac:dyDescent="0.25">
      <c r="B24" s="6" t="s">
        <v>86</v>
      </c>
      <c r="C24" s="6" t="s">
        <v>14</v>
      </c>
      <c r="D24" s="6" t="s">
        <v>52</v>
      </c>
      <c r="E24" s="6" t="s">
        <v>87</v>
      </c>
      <c r="F24" s="6" t="s">
        <v>88</v>
      </c>
      <c r="G24" s="6" t="s">
        <v>89</v>
      </c>
      <c r="H24" s="6" t="s">
        <v>19</v>
      </c>
      <c r="I24" s="3">
        <v>24033</v>
      </c>
      <c r="J24" s="3">
        <v>32969</v>
      </c>
      <c r="K24" s="4">
        <v>2</v>
      </c>
      <c r="L24" s="5">
        <v>4725</v>
      </c>
      <c r="M24" s="6">
        <f t="shared" si="0"/>
        <v>378</v>
      </c>
      <c r="N24" s="6">
        <f t="shared" si="1"/>
        <v>60</v>
      </c>
      <c r="O24" s="7">
        <f t="shared" si="2"/>
        <v>5043</v>
      </c>
    </row>
    <row r="25" spans="2:15" x14ac:dyDescent="0.25">
      <c r="B25" s="6" t="s">
        <v>90</v>
      </c>
      <c r="C25" s="6" t="s">
        <v>14</v>
      </c>
      <c r="D25" s="6" t="s">
        <v>52</v>
      </c>
      <c r="E25" s="6" t="s">
        <v>91</v>
      </c>
      <c r="F25" s="6" t="s">
        <v>92</v>
      </c>
      <c r="G25" s="6" t="s">
        <v>93</v>
      </c>
      <c r="H25" s="6" t="s">
        <v>19</v>
      </c>
      <c r="I25" s="3">
        <v>24653</v>
      </c>
      <c r="J25" s="3">
        <v>33147</v>
      </c>
      <c r="K25" s="4">
        <v>3</v>
      </c>
      <c r="L25" s="5">
        <v>2850</v>
      </c>
      <c r="M25" s="6">
        <f t="shared" si="0"/>
        <v>171</v>
      </c>
      <c r="N25" s="6">
        <f t="shared" si="1"/>
        <v>30</v>
      </c>
      <c r="O25" s="7">
        <f t="shared" si="2"/>
        <v>2991</v>
      </c>
    </row>
    <row r="26" spans="2:15" x14ac:dyDescent="0.25">
      <c r="B26" s="6" t="s">
        <v>94</v>
      </c>
      <c r="C26" s="6" t="s">
        <v>14</v>
      </c>
      <c r="D26" s="6" t="s">
        <v>52</v>
      </c>
      <c r="E26" s="6" t="s">
        <v>95</v>
      </c>
      <c r="F26" s="6" t="s">
        <v>96</v>
      </c>
      <c r="G26" s="6" t="s">
        <v>81</v>
      </c>
      <c r="H26" s="6" t="s">
        <v>19</v>
      </c>
      <c r="I26" s="3">
        <v>23953</v>
      </c>
      <c r="J26" s="3">
        <v>32944</v>
      </c>
      <c r="K26" s="4">
        <v>1</v>
      </c>
      <c r="L26" s="5">
        <v>4725</v>
      </c>
      <c r="M26" s="6">
        <f t="shared" si="0"/>
        <v>472.5</v>
      </c>
      <c r="N26" s="6">
        <f t="shared" si="1"/>
        <v>100</v>
      </c>
      <c r="O26" s="7">
        <f t="shared" si="2"/>
        <v>5097.5</v>
      </c>
    </row>
    <row r="27" spans="2:15" x14ac:dyDescent="0.25">
      <c r="B27" s="6" t="s">
        <v>97</v>
      </c>
      <c r="C27" s="6" t="s">
        <v>14</v>
      </c>
      <c r="D27" s="6" t="s">
        <v>52</v>
      </c>
      <c r="E27" s="6" t="s">
        <v>98</v>
      </c>
      <c r="F27" s="6" t="s">
        <v>21</v>
      </c>
      <c r="G27" s="6" t="s">
        <v>99</v>
      </c>
      <c r="H27" s="6" t="s">
        <v>19</v>
      </c>
      <c r="I27" s="3">
        <v>24633</v>
      </c>
      <c r="J27" s="3">
        <v>33141</v>
      </c>
      <c r="K27" s="4">
        <v>1</v>
      </c>
      <c r="L27" s="5">
        <v>2850</v>
      </c>
      <c r="M27" s="6">
        <f t="shared" si="0"/>
        <v>285</v>
      </c>
      <c r="N27" s="6">
        <f t="shared" si="1"/>
        <v>100</v>
      </c>
      <c r="O27" s="7">
        <f t="shared" si="2"/>
        <v>3035</v>
      </c>
    </row>
    <row r="28" spans="2:15" x14ac:dyDescent="0.25">
      <c r="B28" s="6" t="s">
        <v>100</v>
      </c>
      <c r="C28" s="6" t="s">
        <v>14</v>
      </c>
      <c r="D28" s="6" t="s">
        <v>52</v>
      </c>
      <c r="E28" s="6" t="s">
        <v>101</v>
      </c>
      <c r="F28" s="6" t="s">
        <v>102</v>
      </c>
      <c r="G28" s="6" t="s">
        <v>103</v>
      </c>
      <c r="H28" s="6" t="s">
        <v>19</v>
      </c>
      <c r="I28" s="3">
        <v>24333</v>
      </c>
      <c r="J28" s="3">
        <v>33051</v>
      </c>
      <c r="K28" s="4">
        <v>3</v>
      </c>
      <c r="L28" s="5">
        <v>2850</v>
      </c>
      <c r="M28" s="6">
        <f t="shared" si="0"/>
        <v>171</v>
      </c>
      <c r="N28" s="6">
        <f t="shared" si="1"/>
        <v>30</v>
      </c>
      <c r="O28" s="7">
        <f t="shared" si="2"/>
        <v>2991</v>
      </c>
    </row>
    <row r="29" spans="2:15" x14ac:dyDescent="0.25">
      <c r="B29" s="6" t="s">
        <v>104</v>
      </c>
      <c r="C29" s="6" t="s">
        <v>14</v>
      </c>
      <c r="D29" s="6" t="s">
        <v>52</v>
      </c>
      <c r="E29" s="6" t="s">
        <v>105</v>
      </c>
      <c r="F29" s="6" t="s">
        <v>106</v>
      </c>
      <c r="G29" s="6" t="s">
        <v>107</v>
      </c>
      <c r="H29" s="6" t="s">
        <v>39</v>
      </c>
      <c r="I29" s="3">
        <v>24553</v>
      </c>
      <c r="J29" s="3">
        <v>33117</v>
      </c>
      <c r="K29" s="4">
        <v>2</v>
      </c>
      <c r="L29" s="5">
        <v>2250</v>
      </c>
      <c r="M29" s="6">
        <f t="shared" si="0"/>
        <v>180</v>
      </c>
      <c r="N29" s="6">
        <f t="shared" si="1"/>
        <v>60</v>
      </c>
      <c r="O29" s="7">
        <f t="shared" si="2"/>
        <v>2370</v>
      </c>
    </row>
    <row r="30" spans="2:15" x14ac:dyDescent="0.25">
      <c r="B30" s="6" t="s">
        <v>108</v>
      </c>
      <c r="C30" s="6" t="s">
        <v>14</v>
      </c>
      <c r="D30" s="6" t="s">
        <v>52</v>
      </c>
      <c r="E30" s="6" t="s">
        <v>109</v>
      </c>
      <c r="F30" s="6" t="s">
        <v>53</v>
      </c>
      <c r="G30" s="6" t="s">
        <v>110</v>
      </c>
      <c r="H30" s="6" t="s">
        <v>19</v>
      </c>
      <c r="I30" s="3">
        <v>23998</v>
      </c>
      <c r="J30" s="3">
        <v>32959</v>
      </c>
      <c r="K30" s="4">
        <v>2</v>
      </c>
      <c r="L30" s="5">
        <v>4725</v>
      </c>
      <c r="M30" s="6">
        <f t="shared" si="0"/>
        <v>378</v>
      </c>
      <c r="N30" s="6">
        <f t="shared" si="1"/>
        <v>60</v>
      </c>
      <c r="O30" s="7">
        <f t="shared" si="2"/>
        <v>5043</v>
      </c>
    </row>
    <row r="31" spans="2:15" x14ac:dyDescent="0.25">
      <c r="B31" s="6" t="s">
        <v>111</v>
      </c>
      <c r="C31" s="6" t="s">
        <v>14</v>
      </c>
      <c r="D31" s="6" t="s">
        <v>52</v>
      </c>
      <c r="E31" s="6" t="s">
        <v>112</v>
      </c>
      <c r="F31" s="6" t="s">
        <v>0</v>
      </c>
      <c r="G31" s="6" t="s">
        <v>113</v>
      </c>
      <c r="H31" s="6" t="s">
        <v>19</v>
      </c>
      <c r="I31" s="3">
        <v>23908</v>
      </c>
      <c r="J31" s="3">
        <v>32929</v>
      </c>
      <c r="K31" s="4">
        <v>2</v>
      </c>
      <c r="L31" s="5">
        <v>4725</v>
      </c>
      <c r="M31" s="6">
        <f t="shared" si="0"/>
        <v>378</v>
      </c>
      <c r="N31" s="6">
        <f t="shared" si="1"/>
        <v>60</v>
      </c>
      <c r="O31" s="7">
        <f t="shared" si="2"/>
        <v>5043</v>
      </c>
    </row>
    <row r="32" spans="2:15" x14ac:dyDescent="0.25">
      <c r="B32" s="6" t="s">
        <v>114</v>
      </c>
      <c r="C32" s="6" t="s">
        <v>14</v>
      </c>
      <c r="D32" s="6" t="s">
        <v>52</v>
      </c>
      <c r="E32" s="6" t="s">
        <v>115</v>
      </c>
      <c r="F32" s="6" t="s">
        <v>116</v>
      </c>
      <c r="G32" s="6" t="s">
        <v>117</v>
      </c>
      <c r="H32" s="6" t="s">
        <v>19</v>
      </c>
      <c r="I32" s="3">
        <v>23938</v>
      </c>
      <c r="J32" s="3">
        <v>32939</v>
      </c>
      <c r="K32" s="4">
        <v>2</v>
      </c>
      <c r="L32" s="5">
        <v>4725</v>
      </c>
      <c r="M32" s="6">
        <f t="shared" si="0"/>
        <v>378</v>
      </c>
      <c r="N32" s="6">
        <f t="shared" si="1"/>
        <v>60</v>
      </c>
      <c r="O32" s="7">
        <f t="shared" si="2"/>
        <v>5043</v>
      </c>
    </row>
    <row r="33" spans="2:15" x14ac:dyDescent="0.25">
      <c r="B33" s="6" t="s">
        <v>118</v>
      </c>
      <c r="C33" s="6" t="s">
        <v>14</v>
      </c>
      <c r="D33" s="6" t="s">
        <v>119</v>
      </c>
      <c r="E33" s="6" t="s">
        <v>120</v>
      </c>
      <c r="F33" s="6" t="s">
        <v>121</v>
      </c>
      <c r="G33" s="6" t="s">
        <v>122</v>
      </c>
      <c r="H33" s="6" t="s">
        <v>19</v>
      </c>
      <c r="I33" s="3">
        <v>24213</v>
      </c>
      <c r="J33" s="3">
        <v>33015</v>
      </c>
      <c r="K33" s="4">
        <v>2</v>
      </c>
      <c r="L33" s="5">
        <v>2850</v>
      </c>
      <c r="M33" s="6">
        <f t="shared" si="0"/>
        <v>228</v>
      </c>
      <c r="N33" s="6">
        <f t="shared" si="1"/>
        <v>60</v>
      </c>
      <c r="O33" s="7">
        <f t="shared" si="2"/>
        <v>3018</v>
      </c>
    </row>
    <row r="34" spans="2:15" x14ac:dyDescent="0.25">
      <c r="B34" s="6" t="s">
        <v>123</v>
      </c>
      <c r="C34" s="6" t="s">
        <v>14</v>
      </c>
      <c r="D34" s="6" t="s">
        <v>119</v>
      </c>
      <c r="E34" s="6" t="s">
        <v>124</v>
      </c>
      <c r="F34" s="6" t="s">
        <v>125</v>
      </c>
      <c r="G34" s="6" t="s">
        <v>126</v>
      </c>
      <c r="H34" s="6" t="s">
        <v>39</v>
      </c>
      <c r="I34" s="3">
        <v>24473</v>
      </c>
      <c r="J34" s="3">
        <v>33093</v>
      </c>
      <c r="K34" s="4">
        <v>3</v>
      </c>
      <c r="L34" s="5">
        <v>2250</v>
      </c>
      <c r="M34" s="6">
        <f t="shared" si="0"/>
        <v>135</v>
      </c>
      <c r="N34" s="6">
        <f t="shared" si="1"/>
        <v>30</v>
      </c>
      <c r="O34" s="7">
        <f t="shared" si="2"/>
        <v>2355</v>
      </c>
    </row>
    <row r="35" spans="2:15" x14ac:dyDescent="0.25">
      <c r="B35" s="6" t="s">
        <v>127</v>
      </c>
      <c r="C35" s="6" t="s">
        <v>14</v>
      </c>
      <c r="D35" s="6" t="s">
        <v>119</v>
      </c>
      <c r="E35" s="6" t="s">
        <v>128</v>
      </c>
      <c r="F35" s="6" t="s">
        <v>129</v>
      </c>
      <c r="G35" s="6" t="s">
        <v>73</v>
      </c>
      <c r="H35" s="6" t="s">
        <v>19</v>
      </c>
      <c r="I35" s="3">
        <v>23893</v>
      </c>
      <c r="J35" s="3">
        <v>32924</v>
      </c>
      <c r="K35" s="4">
        <v>1</v>
      </c>
      <c r="L35" s="5">
        <v>4125</v>
      </c>
      <c r="M35" s="6">
        <f t="shared" si="0"/>
        <v>412.5</v>
      </c>
      <c r="N35" s="6">
        <f t="shared" si="1"/>
        <v>100</v>
      </c>
      <c r="O35" s="7">
        <f t="shared" si="2"/>
        <v>4437.5</v>
      </c>
    </row>
    <row r="36" spans="2:15" x14ac:dyDescent="0.25">
      <c r="B36" s="6" t="s">
        <v>130</v>
      </c>
      <c r="C36" s="6" t="s">
        <v>14</v>
      </c>
      <c r="D36" s="6" t="s">
        <v>119</v>
      </c>
      <c r="E36" s="6" t="s">
        <v>131</v>
      </c>
      <c r="F36" s="6" t="s">
        <v>132</v>
      </c>
      <c r="G36" s="6" t="s">
        <v>133</v>
      </c>
      <c r="H36" s="6" t="s">
        <v>19</v>
      </c>
      <c r="I36" s="3">
        <v>24173</v>
      </c>
      <c r="J36" s="3">
        <v>33004</v>
      </c>
      <c r="K36" s="4">
        <v>2</v>
      </c>
      <c r="L36" s="5">
        <v>2850</v>
      </c>
      <c r="M36" s="6">
        <f t="shared" si="0"/>
        <v>228</v>
      </c>
      <c r="N36" s="6">
        <f t="shared" si="1"/>
        <v>60</v>
      </c>
      <c r="O36" s="7">
        <f t="shared" si="2"/>
        <v>3018</v>
      </c>
    </row>
    <row r="37" spans="2:15" x14ac:dyDescent="0.25">
      <c r="B37" s="6" t="s">
        <v>134</v>
      </c>
      <c r="C37" s="6" t="s">
        <v>14</v>
      </c>
      <c r="D37" s="6" t="s">
        <v>119</v>
      </c>
      <c r="E37" s="6" t="s">
        <v>135</v>
      </c>
      <c r="F37" s="6" t="s">
        <v>136</v>
      </c>
      <c r="G37" s="6" t="s">
        <v>137</v>
      </c>
      <c r="H37" s="6" t="s">
        <v>19</v>
      </c>
      <c r="I37" s="3">
        <v>23848</v>
      </c>
      <c r="J37" s="3">
        <v>32909</v>
      </c>
      <c r="K37" s="4">
        <v>3</v>
      </c>
      <c r="L37" s="5">
        <v>4725</v>
      </c>
      <c r="M37" s="6">
        <f t="shared" si="0"/>
        <v>283.5</v>
      </c>
      <c r="N37" s="6">
        <f t="shared" si="1"/>
        <v>30</v>
      </c>
      <c r="O37" s="7">
        <f t="shared" si="2"/>
        <v>4978.5</v>
      </c>
    </row>
    <row r="38" spans="2:15" x14ac:dyDescent="0.25">
      <c r="B38" s="6" t="s">
        <v>138</v>
      </c>
      <c r="C38" s="6" t="s">
        <v>14</v>
      </c>
      <c r="D38" s="6" t="s">
        <v>119</v>
      </c>
      <c r="E38" s="6" t="s">
        <v>139</v>
      </c>
      <c r="F38" s="6" t="s">
        <v>26</v>
      </c>
      <c r="G38" s="6" t="s">
        <v>62</v>
      </c>
      <c r="H38" s="6" t="s">
        <v>19</v>
      </c>
      <c r="I38" s="3">
        <v>24153</v>
      </c>
      <c r="J38" s="3">
        <v>32999</v>
      </c>
      <c r="K38" s="4">
        <v>3</v>
      </c>
      <c r="L38" s="5">
        <v>2850</v>
      </c>
      <c r="M38" s="6">
        <f t="shared" si="0"/>
        <v>171</v>
      </c>
      <c r="N38" s="6">
        <f t="shared" si="1"/>
        <v>30</v>
      </c>
      <c r="O38" s="7">
        <f t="shared" si="2"/>
        <v>2991</v>
      </c>
    </row>
    <row r="39" spans="2:15" x14ac:dyDescent="0.25">
      <c r="B39" s="6" t="s">
        <v>140</v>
      </c>
      <c r="C39" s="6" t="s">
        <v>14</v>
      </c>
      <c r="D39" s="6" t="s">
        <v>119</v>
      </c>
      <c r="E39" s="6" t="s">
        <v>141</v>
      </c>
      <c r="F39" s="6" t="s">
        <v>142</v>
      </c>
      <c r="G39" s="6" t="s">
        <v>143</v>
      </c>
      <c r="H39" s="6" t="s">
        <v>19</v>
      </c>
      <c r="I39" s="3">
        <v>24513</v>
      </c>
      <c r="J39" s="3">
        <v>33105</v>
      </c>
      <c r="K39" s="4">
        <v>1</v>
      </c>
      <c r="L39" s="5">
        <v>2850</v>
      </c>
      <c r="M39" s="6">
        <f t="shared" si="0"/>
        <v>285</v>
      </c>
      <c r="N39" s="6">
        <f t="shared" si="1"/>
        <v>100</v>
      </c>
      <c r="O39" s="7">
        <f t="shared" si="2"/>
        <v>3035</v>
      </c>
    </row>
    <row r="40" spans="2:15" x14ac:dyDescent="0.25">
      <c r="B40" s="6" t="s">
        <v>144</v>
      </c>
      <c r="C40" s="6" t="s">
        <v>14</v>
      </c>
      <c r="D40" s="6" t="s">
        <v>119</v>
      </c>
      <c r="E40" s="6" t="s">
        <v>17</v>
      </c>
      <c r="F40" s="6" t="s">
        <v>131</v>
      </c>
      <c r="G40" s="6" t="s">
        <v>69</v>
      </c>
      <c r="H40" s="6" t="s">
        <v>39</v>
      </c>
      <c r="I40" s="8">
        <v>24453</v>
      </c>
      <c r="J40" s="8">
        <v>33087</v>
      </c>
      <c r="K40" s="4">
        <v>3</v>
      </c>
      <c r="L40" s="5">
        <v>2250</v>
      </c>
      <c r="M40" s="6">
        <f t="shared" si="0"/>
        <v>135</v>
      </c>
      <c r="N40" s="6">
        <f t="shared" si="1"/>
        <v>30</v>
      </c>
      <c r="O40" s="7">
        <f t="shared" si="2"/>
        <v>2355</v>
      </c>
    </row>
    <row r="41" spans="2:15" x14ac:dyDescent="0.25">
      <c r="B41" s="6" t="s">
        <v>145</v>
      </c>
      <c r="C41" s="6" t="s">
        <v>14</v>
      </c>
      <c r="D41" s="6" t="s">
        <v>119</v>
      </c>
      <c r="E41" s="6" t="s">
        <v>146</v>
      </c>
      <c r="F41" s="6" t="s">
        <v>147</v>
      </c>
      <c r="G41" s="6" t="s">
        <v>148</v>
      </c>
      <c r="H41" s="6" t="s">
        <v>19</v>
      </c>
      <c r="I41" s="3">
        <v>23878</v>
      </c>
      <c r="J41" s="3">
        <v>32919</v>
      </c>
      <c r="K41" s="4">
        <v>1</v>
      </c>
      <c r="L41" s="5">
        <v>4725</v>
      </c>
      <c r="M41" s="6">
        <f t="shared" si="0"/>
        <v>472.5</v>
      </c>
      <c r="N41" s="6">
        <f t="shared" si="1"/>
        <v>100</v>
      </c>
      <c r="O41" s="7">
        <f t="shared" si="2"/>
        <v>5097.5</v>
      </c>
    </row>
    <row r="42" spans="2:15" x14ac:dyDescent="0.25">
      <c r="B42" s="6" t="s">
        <v>149</v>
      </c>
      <c r="C42" s="6" t="s">
        <v>14</v>
      </c>
      <c r="D42" s="6" t="s">
        <v>119</v>
      </c>
      <c r="E42" s="6" t="s">
        <v>120</v>
      </c>
      <c r="F42" s="6" t="s">
        <v>150</v>
      </c>
      <c r="G42" s="6" t="s">
        <v>151</v>
      </c>
      <c r="H42" s="6" t="s">
        <v>19</v>
      </c>
      <c r="I42" s="3">
        <v>24193</v>
      </c>
      <c r="J42" s="3">
        <v>33009</v>
      </c>
      <c r="K42" s="4">
        <v>2</v>
      </c>
      <c r="L42" s="5">
        <v>2850</v>
      </c>
      <c r="M42" s="6">
        <f t="shared" si="0"/>
        <v>228</v>
      </c>
      <c r="N42" s="6">
        <f t="shared" si="1"/>
        <v>60</v>
      </c>
      <c r="O42" s="7">
        <f t="shared" si="2"/>
        <v>3018</v>
      </c>
    </row>
    <row r="43" spans="2:15" x14ac:dyDescent="0.25">
      <c r="B43" s="6" t="s">
        <v>152</v>
      </c>
      <c r="C43" s="6" t="s">
        <v>14</v>
      </c>
      <c r="D43" s="6" t="s">
        <v>119</v>
      </c>
      <c r="E43" s="6" t="s">
        <v>153</v>
      </c>
      <c r="F43" s="6" t="s">
        <v>154</v>
      </c>
      <c r="G43" s="6" t="s">
        <v>155</v>
      </c>
      <c r="H43" s="6" t="s">
        <v>19</v>
      </c>
      <c r="I43" s="3">
        <v>23863</v>
      </c>
      <c r="J43" s="3">
        <v>32914</v>
      </c>
      <c r="K43" s="4">
        <v>3</v>
      </c>
      <c r="L43" s="5">
        <v>4725</v>
      </c>
      <c r="M43" s="6">
        <f t="shared" si="0"/>
        <v>283.5</v>
      </c>
      <c r="N43" s="6">
        <f t="shared" si="1"/>
        <v>30</v>
      </c>
      <c r="O43" s="7">
        <f t="shared" si="2"/>
        <v>4978.5</v>
      </c>
    </row>
    <row r="44" spans="2:15" x14ac:dyDescent="0.25">
      <c r="B44" s="6" t="s">
        <v>156</v>
      </c>
      <c r="C44" s="6" t="s">
        <v>14</v>
      </c>
      <c r="D44" s="6" t="s">
        <v>119</v>
      </c>
      <c r="E44" s="6" t="s">
        <v>29</v>
      </c>
      <c r="F44" s="6" t="s">
        <v>29</v>
      </c>
      <c r="G44" s="6" t="s">
        <v>157</v>
      </c>
      <c r="H44" s="6" t="s">
        <v>19</v>
      </c>
      <c r="I44" s="3">
        <v>24433</v>
      </c>
      <c r="J44" s="3">
        <v>33081</v>
      </c>
      <c r="K44" s="4">
        <v>3</v>
      </c>
      <c r="L44" s="5">
        <v>2850</v>
      </c>
      <c r="M44" s="6">
        <f t="shared" si="0"/>
        <v>171</v>
      </c>
      <c r="N44" s="6">
        <f t="shared" si="1"/>
        <v>30</v>
      </c>
      <c r="O44" s="7">
        <f t="shared" si="2"/>
        <v>2991</v>
      </c>
    </row>
    <row r="45" spans="2:15" x14ac:dyDescent="0.25">
      <c r="B45" s="6" t="s">
        <v>158</v>
      </c>
      <c r="C45" s="6" t="s">
        <v>14</v>
      </c>
      <c r="D45" s="6" t="s">
        <v>119</v>
      </c>
      <c r="E45" s="6" t="s">
        <v>159</v>
      </c>
      <c r="F45" s="6" t="s">
        <v>160</v>
      </c>
      <c r="G45" s="6" t="s">
        <v>161</v>
      </c>
      <c r="H45" s="6" t="s">
        <v>19</v>
      </c>
      <c r="I45" s="3">
        <v>24133</v>
      </c>
      <c r="J45" s="3">
        <v>32994</v>
      </c>
      <c r="K45" s="4">
        <v>2</v>
      </c>
      <c r="L45" s="5">
        <v>2850</v>
      </c>
      <c r="M45" s="6">
        <f t="shared" si="0"/>
        <v>228</v>
      </c>
      <c r="N45" s="6">
        <f t="shared" si="1"/>
        <v>60</v>
      </c>
      <c r="O45" s="7">
        <f t="shared" si="2"/>
        <v>3018</v>
      </c>
    </row>
    <row r="46" spans="2:15" x14ac:dyDescent="0.25">
      <c r="B46" s="6" t="s">
        <v>162</v>
      </c>
      <c r="C46" s="6" t="s">
        <v>14</v>
      </c>
      <c r="D46" s="6" t="s">
        <v>119</v>
      </c>
      <c r="E46" s="6" t="s">
        <v>163</v>
      </c>
      <c r="F46" s="6" t="s">
        <v>164</v>
      </c>
      <c r="G46" s="6" t="s">
        <v>62</v>
      </c>
      <c r="H46" s="6" t="s">
        <v>19</v>
      </c>
      <c r="I46" s="3">
        <v>24493</v>
      </c>
      <c r="J46" s="3">
        <v>33099</v>
      </c>
      <c r="K46" s="4">
        <v>3</v>
      </c>
      <c r="L46" s="5">
        <v>2850</v>
      </c>
      <c r="M46" s="6">
        <f t="shared" si="0"/>
        <v>171</v>
      </c>
      <c r="N46" s="6">
        <f t="shared" si="1"/>
        <v>30</v>
      </c>
      <c r="O46" s="7">
        <f t="shared" si="2"/>
        <v>2991</v>
      </c>
    </row>
    <row r="47" spans="2:15" x14ac:dyDescent="0.25">
      <c r="B47" s="6" t="s">
        <v>165</v>
      </c>
      <c r="C47" s="6" t="s">
        <v>14</v>
      </c>
      <c r="D47" s="6" t="s">
        <v>166</v>
      </c>
      <c r="E47" s="6" t="s">
        <v>167</v>
      </c>
      <c r="F47" s="6" t="s">
        <v>75</v>
      </c>
      <c r="G47" s="6" t="s">
        <v>168</v>
      </c>
      <c r="H47" s="6" t="s">
        <v>19</v>
      </c>
      <c r="I47" s="3">
        <v>23788</v>
      </c>
      <c r="J47" s="3">
        <v>32889</v>
      </c>
      <c r="K47" s="4">
        <v>1</v>
      </c>
      <c r="L47" s="5">
        <v>4125</v>
      </c>
      <c r="M47" s="6">
        <f t="shared" si="0"/>
        <v>412.5</v>
      </c>
      <c r="N47" s="6">
        <f t="shared" si="1"/>
        <v>100</v>
      </c>
      <c r="O47" s="7">
        <f t="shared" si="2"/>
        <v>4437.5</v>
      </c>
    </row>
    <row r="48" spans="2:15" x14ac:dyDescent="0.25">
      <c r="B48" s="6" t="s">
        <v>169</v>
      </c>
      <c r="C48" s="6" t="s">
        <v>14</v>
      </c>
      <c r="D48" s="6" t="s">
        <v>166</v>
      </c>
      <c r="E48" s="6" t="s">
        <v>150</v>
      </c>
      <c r="F48" s="6" t="s">
        <v>170</v>
      </c>
      <c r="G48" s="6" t="s">
        <v>171</v>
      </c>
      <c r="H48" s="6" t="s">
        <v>19</v>
      </c>
      <c r="I48" s="8">
        <v>24373</v>
      </c>
      <c r="J48" s="8">
        <v>33063</v>
      </c>
      <c r="K48" s="4">
        <v>1</v>
      </c>
      <c r="L48" s="5">
        <v>2850</v>
      </c>
      <c r="M48" s="6">
        <f t="shared" si="0"/>
        <v>285</v>
      </c>
      <c r="N48" s="6">
        <f t="shared" si="1"/>
        <v>100</v>
      </c>
      <c r="O48" s="7">
        <f t="shared" si="2"/>
        <v>3035</v>
      </c>
    </row>
    <row r="49" spans="2:15" x14ac:dyDescent="0.25">
      <c r="B49" s="6" t="s">
        <v>172</v>
      </c>
      <c r="C49" s="6" t="s">
        <v>14</v>
      </c>
      <c r="D49" s="6" t="s">
        <v>166</v>
      </c>
      <c r="E49" s="6" t="s">
        <v>173</v>
      </c>
      <c r="F49" s="6" t="s">
        <v>174</v>
      </c>
      <c r="G49" s="6" t="s">
        <v>175</v>
      </c>
      <c r="H49" s="6" t="s">
        <v>39</v>
      </c>
      <c r="I49" s="3">
        <v>24673</v>
      </c>
      <c r="J49" s="3">
        <v>33153</v>
      </c>
      <c r="K49" s="4">
        <v>1</v>
      </c>
      <c r="L49" s="5">
        <v>2250</v>
      </c>
      <c r="M49" s="6">
        <f t="shared" si="0"/>
        <v>225</v>
      </c>
      <c r="N49" s="6">
        <f t="shared" si="1"/>
        <v>100</v>
      </c>
      <c r="O49" s="7">
        <f t="shared" si="2"/>
        <v>2375</v>
      </c>
    </row>
    <row r="50" spans="2:15" x14ac:dyDescent="0.25">
      <c r="B50" s="6" t="s">
        <v>176</v>
      </c>
      <c r="C50" s="6" t="s">
        <v>14</v>
      </c>
      <c r="D50" s="6" t="s">
        <v>166</v>
      </c>
      <c r="E50" s="6" t="s">
        <v>177</v>
      </c>
      <c r="F50" s="6" t="s">
        <v>178</v>
      </c>
      <c r="G50" s="6" t="s">
        <v>171</v>
      </c>
      <c r="H50" s="6" t="s">
        <v>19</v>
      </c>
      <c r="I50" s="3">
        <v>24053</v>
      </c>
      <c r="J50" s="3">
        <v>32974</v>
      </c>
      <c r="K50" s="4">
        <v>3</v>
      </c>
      <c r="L50" s="5">
        <v>4725</v>
      </c>
      <c r="M50" s="6">
        <f t="shared" si="0"/>
        <v>283.5</v>
      </c>
      <c r="N50" s="6">
        <f t="shared" si="1"/>
        <v>30</v>
      </c>
      <c r="O50" s="7">
        <f t="shared" si="2"/>
        <v>4978.5</v>
      </c>
    </row>
    <row r="51" spans="2:15" x14ac:dyDescent="0.25">
      <c r="B51" s="6" t="s">
        <v>179</v>
      </c>
      <c r="C51" s="6" t="s">
        <v>14</v>
      </c>
      <c r="D51" s="6" t="s">
        <v>166</v>
      </c>
      <c r="E51" s="6" t="s">
        <v>180</v>
      </c>
      <c r="F51" s="6" t="s">
        <v>181</v>
      </c>
      <c r="G51" s="6" t="s">
        <v>182</v>
      </c>
      <c r="H51" s="6" t="s">
        <v>19</v>
      </c>
      <c r="I51" s="3">
        <v>24593</v>
      </c>
      <c r="J51" s="3">
        <v>33129</v>
      </c>
      <c r="K51" s="4">
        <v>3</v>
      </c>
      <c r="L51" s="5">
        <v>2850</v>
      </c>
      <c r="M51" s="6">
        <f t="shared" si="0"/>
        <v>171</v>
      </c>
      <c r="N51" s="6">
        <f t="shared" si="1"/>
        <v>30</v>
      </c>
      <c r="O51" s="7">
        <f t="shared" si="2"/>
        <v>2991</v>
      </c>
    </row>
    <row r="52" spans="2:15" x14ac:dyDescent="0.25">
      <c r="B52" s="6" t="s">
        <v>183</v>
      </c>
      <c r="C52" s="6" t="s">
        <v>14</v>
      </c>
      <c r="D52" s="6" t="s">
        <v>166</v>
      </c>
      <c r="E52" s="6" t="s">
        <v>184</v>
      </c>
      <c r="F52" s="6" t="s">
        <v>45</v>
      </c>
      <c r="G52" s="6" t="s">
        <v>185</v>
      </c>
      <c r="H52" s="6" t="s">
        <v>19</v>
      </c>
      <c r="I52" s="3">
        <v>24693</v>
      </c>
      <c r="J52" s="3">
        <v>33159</v>
      </c>
      <c r="K52" s="4">
        <v>1</v>
      </c>
      <c r="L52" s="5">
        <v>4125</v>
      </c>
      <c r="M52" s="6">
        <f t="shared" si="0"/>
        <v>412.5</v>
      </c>
      <c r="N52" s="6">
        <f t="shared" si="1"/>
        <v>100</v>
      </c>
      <c r="O52" s="7">
        <f t="shared" si="2"/>
        <v>4437.5</v>
      </c>
    </row>
    <row r="53" spans="2:15" x14ac:dyDescent="0.25">
      <c r="B53" s="6" t="s">
        <v>186</v>
      </c>
      <c r="C53" s="6" t="s">
        <v>14</v>
      </c>
      <c r="D53" s="6" t="s">
        <v>166</v>
      </c>
      <c r="E53" s="6" t="s">
        <v>187</v>
      </c>
      <c r="F53" s="6" t="s">
        <v>188</v>
      </c>
      <c r="G53" s="6" t="s">
        <v>189</v>
      </c>
      <c r="H53" s="6" t="s">
        <v>19</v>
      </c>
      <c r="I53" s="3">
        <v>24613</v>
      </c>
      <c r="J53" s="3">
        <v>33135</v>
      </c>
      <c r="K53" s="4">
        <v>2</v>
      </c>
      <c r="L53" s="5">
        <v>2850</v>
      </c>
      <c r="M53" s="6">
        <f t="shared" si="0"/>
        <v>228</v>
      </c>
      <c r="N53" s="6">
        <f t="shared" si="1"/>
        <v>60</v>
      </c>
      <c r="O53" s="7">
        <f t="shared" si="2"/>
        <v>3018</v>
      </c>
    </row>
    <row r="54" spans="2:15" x14ac:dyDescent="0.25">
      <c r="B54" s="6" t="s">
        <v>190</v>
      </c>
      <c r="C54" s="6" t="s">
        <v>14</v>
      </c>
      <c r="D54" s="6" t="s">
        <v>166</v>
      </c>
      <c r="E54" s="6" t="s">
        <v>17</v>
      </c>
      <c r="F54" s="6" t="s">
        <v>191</v>
      </c>
      <c r="G54" s="6" t="s">
        <v>192</v>
      </c>
      <c r="H54" s="6" t="s">
        <v>39</v>
      </c>
      <c r="I54" s="8">
        <v>23803</v>
      </c>
      <c r="J54" s="8">
        <v>32894</v>
      </c>
      <c r="K54" s="4">
        <v>1</v>
      </c>
      <c r="L54" s="5">
        <v>4125</v>
      </c>
      <c r="M54" s="6">
        <f t="shared" si="0"/>
        <v>412.5</v>
      </c>
      <c r="N54" s="6">
        <f t="shared" si="1"/>
        <v>100</v>
      </c>
      <c r="O54" s="7">
        <f t="shared" si="2"/>
        <v>4437.5</v>
      </c>
    </row>
    <row r="55" spans="2:15" x14ac:dyDescent="0.25">
      <c r="B55" s="6" t="s">
        <v>193</v>
      </c>
      <c r="C55" s="6" t="s">
        <v>14</v>
      </c>
      <c r="D55" s="6" t="s">
        <v>166</v>
      </c>
      <c r="E55" s="6" t="s">
        <v>75</v>
      </c>
      <c r="F55" s="6" t="s">
        <v>131</v>
      </c>
      <c r="G55" s="6" t="s">
        <v>194</v>
      </c>
      <c r="H55" s="6" t="s">
        <v>19</v>
      </c>
      <c r="I55" s="3">
        <v>24073</v>
      </c>
      <c r="J55" s="3">
        <v>32979</v>
      </c>
      <c r="K55" s="4">
        <v>2</v>
      </c>
      <c r="L55" s="5">
        <v>4725</v>
      </c>
      <c r="M55" s="6">
        <f t="shared" si="0"/>
        <v>378</v>
      </c>
      <c r="N55" s="6">
        <f t="shared" si="1"/>
        <v>60</v>
      </c>
      <c r="O55" s="7">
        <f t="shared" si="2"/>
        <v>5043</v>
      </c>
    </row>
    <row r="56" spans="2:15" x14ac:dyDescent="0.25">
      <c r="B56" s="6" t="s">
        <v>195</v>
      </c>
      <c r="C56" s="6" t="s">
        <v>14</v>
      </c>
      <c r="D56" s="6" t="s">
        <v>166</v>
      </c>
      <c r="E56" s="6" t="s">
        <v>196</v>
      </c>
      <c r="F56" s="6" t="s">
        <v>197</v>
      </c>
      <c r="G56" s="6" t="s">
        <v>194</v>
      </c>
      <c r="H56" s="6" t="s">
        <v>19</v>
      </c>
      <c r="I56" s="3">
        <v>24353</v>
      </c>
      <c r="J56" s="3">
        <v>33057</v>
      </c>
      <c r="K56" s="4">
        <v>3</v>
      </c>
      <c r="L56" s="5">
        <v>2850</v>
      </c>
      <c r="M56" s="6">
        <f t="shared" si="0"/>
        <v>171</v>
      </c>
      <c r="N56" s="6">
        <f t="shared" si="1"/>
        <v>30</v>
      </c>
      <c r="O56" s="7">
        <f t="shared" si="2"/>
        <v>2991</v>
      </c>
    </row>
    <row r="57" spans="2:15" x14ac:dyDescent="0.25">
      <c r="B57" s="6" t="s">
        <v>198</v>
      </c>
      <c r="C57" s="6" t="s">
        <v>14</v>
      </c>
      <c r="D57" s="6" t="s">
        <v>166</v>
      </c>
      <c r="E57" s="6" t="s">
        <v>116</v>
      </c>
      <c r="F57" s="6" t="s">
        <v>199</v>
      </c>
      <c r="G57" s="6" t="s">
        <v>200</v>
      </c>
      <c r="H57" s="6" t="s">
        <v>19</v>
      </c>
      <c r="I57" s="8">
        <v>23968</v>
      </c>
      <c r="J57" s="8">
        <v>32949</v>
      </c>
      <c r="K57" s="4">
        <v>3</v>
      </c>
      <c r="L57" s="5">
        <v>4725</v>
      </c>
      <c r="M57" s="6">
        <f t="shared" si="0"/>
        <v>283.5</v>
      </c>
      <c r="N57" s="6">
        <f t="shared" si="1"/>
        <v>30</v>
      </c>
      <c r="O57" s="7">
        <f t="shared" si="2"/>
        <v>4978.5</v>
      </c>
    </row>
    <row r="58" spans="2:15" x14ac:dyDescent="0.25">
      <c r="B58" s="6" t="s">
        <v>201</v>
      </c>
      <c r="C58" s="6" t="s">
        <v>14</v>
      </c>
      <c r="D58" s="6" t="s">
        <v>166</v>
      </c>
      <c r="E58" s="6" t="s">
        <v>202</v>
      </c>
      <c r="F58" s="6" t="s">
        <v>203</v>
      </c>
      <c r="G58" s="6" t="s">
        <v>77</v>
      </c>
      <c r="H58" s="6" t="s">
        <v>39</v>
      </c>
      <c r="I58" s="3">
        <v>23983</v>
      </c>
      <c r="J58" s="3">
        <v>32954</v>
      </c>
      <c r="K58" s="4">
        <v>2</v>
      </c>
      <c r="L58" s="5">
        <v>4125</v>
      </c>
      <c r="M58" s="6">
        <f t="shared" si="0"/>
        <v>330</v>
      </c>
      <c r="N58" s="6">
        <f t="shared" si="1"/>
        <v>60</v>
      </c>
      <c r="O58" s="7">
        <f t="shared" si="2"/>
        <v>4395</v>
      </c>
    </row>
    <row r="59" spans="2:15" x14ac:dyDescent="0.25">
      <c r="B59" s="6" t="s">
        <v>204</v>
      </c>
      <c r="C59" s="6" t="s">
        <v>205</v>
      </c>
      <c r="D59" s="6" t="s">
        <v>15</v>
      </c>
      <c r="E59" s="6" t="s">
        <v>206</v>
      </c>
      <c r="F59" s="6" t="s">
        <v>207</v>
      </c>
      <c r="G59" s="6" t="s">
        <v>62</v>
      </c>
      <c r="H59" s="6" t="s">
        <v>19</v>
      </c>
      <c r="I59" s="3">
        <v>25453</v>
      </c>
      <c r="J59" s="3">
        <v>33387</v>
      </c>
      <c r="K59" s="4">
        <v>2</v>
      </c>
      <c r="L59" s="5">
        <v>3475</v>
      </c>
      <c r="M59" s="6">
        <f t="shared" si="0"/>
        <v>278</v>
      </c>
      <c r="N59" s="6">
        <f t="shared" si="1"/>
        <v>60</v>
      </c>
      <c r="O59" s="7">
        <f t="shared" si="2"/>
        <v>3693</v>
      </c>
    </row>
    <row r="60" spans="2:15" x14ac:dyDescent="0.25">
      <c r="B60" s="6" t="s">
        <v>208</v>
      </c>
      <c r="C60" s="6" t="s">
        <v>205</v>
      </c>
      <c r="D60" s="6" t="s">
        <v>15</v>
      </c>
      <c r="E60" s="6" t="s">
        <v>209</v>
      </c>
      <c r="F60" s="6" t="s">
        <v>26</v>
      </c>
      <c r="G60" s="6" t="s">
        <v>210</v>
      </c>
      <c r="H60" s="6" t="s">
        <v>39</v>
      </c>
      <c r="I60" s="3">
        <v>26853</v>
      </c>
      <c r="J60" s="3">
        <v>33978</v>
      </c>
      <c r="K60" s="4">
        <v>3</v>
      </c>
      <c r="L60" s="5">
        <v>4250</v>
      </c>
      <c r="M60" s="6">
        <f t="shared" si="0"/>
        <v>255</v>
      </c>
      <c r="N60" s="6">
        <f t="shared" si="1"/>
        <v>30</v>
      </c>
      <c r="O60" s="7">
        <f t="shared" si="2"/>
        <v>4475</v>
      </c>
    </row>
    <row r="61" spans="2:15" x14ac:dyDescent="0.25">
      <c r="B61" s="6" t="s">
        <v>211</v>
      </c>
      <c r="C61" s="6" t="s">
        <v>205</v>
      </c>
      <c r="D61" s="6" t="s">
        <v>15</v>
      </c>
      <c r="E61" s="6" t="s">
        <v>212</v>
      </c>
      <c r="F61" s="6" t="s">
        <v>213</v>
      </c>
      <c r="G61" s="6" t="s">
        <v>69</v>
      </c>
      <c r="H61" s="6" t="s">
        <v>39</v>
      </c>
      <c r="I61" s="3">
        <v>24713</v>
      </c>
      <c r="J61" s="3">
        <v>33165</v>
      </c>
      <c r="K61" s="4">
        <v>3</v>
      </c>
      <c r="L61" s="5">
        <v>3544</v>
      </c>
      <c r="M61" s="6">
        <f t="shared" si="0"/>
        <v>212.64</v>
      </c>
      <c r="N61" s="6">
        <f t="shared" si="1"/>
        <v>30</v>
      </c>
      <c r="O61" s="7">
        <f t="shared" si="2"/>
        <v>3726.64</v>
      </c>
    </row>
    <row r="62" spans="2:15" x14ac:dyDescent="0.25">
      <c r="B62" s="6" t="s">
        <v>214</v>
      </c>
      <c r="C62" s="6" t="s">
        <v>205</v>
      </c>
      <c r="D62" s="6" t="s">
        <v>15</v>
      </c>
      <c r="E62" s="6" t="s">
        <v>215</v>
      </c>
      <c r="F62" s="6" t="s">
        <v>112</v>
      </c>
      <c r="G62" s="6" t="s">
        <v>216</v>
      </c>
      <c r="H62" s="6" t="s">
        <v>39</v>
      </c>
      <c r="I62" s="3">
        <v>24733</v>
      </c>
      <c r="J62" s="3">
        <v>33171</v>
      </c>
      <c r="K62" s="4">
        <v>2</v>
      </c>
      <c r="L62" s="5">
        <v>2875</v>
      </c>
      <c r="M62" s="6">
        <f t="shared" si="0"/>
        <v>230</v>
      </c>
      <c r="N62" s="6">
        <f t="shared" si="1"/>
        <v>60</v>
      </c>
      <c r="O62" s="7">
        <f t="shared" si="2"/>
        <v>3045</v>
      </c>
    </row>
    <row r="63" spans="2:15" x14ac:dyDescent="0.25">
      <c r="B63" s="6" t="s">
        <v>217</v>
      </c>
      <c r="C63" s="6" t="s">
        <v>205</v>
      </c>
      <c r="D63" s="6" t="s">
        <v>15</v>
      </c>
      <c r="E63" s="6" t="s">
        <v>218</v>
      </c>
      <c r="F63" s="6" t="s">
        <v>219</v>
      </c>
      <c r="G63" s="6" t="s">
        <v>220</v>
      </c>
      <c r="H63" s="6" t="s">
        <v>19</v>
      </c>
      <c r="I63" s="3">
        <v>26973</v>
      </c>
      <c r="J63" s="3">
        <v>34032</v>
      </c>
      <c r="K63" s="4">
        <v>3</v>
      </c>
      <c r="L63" s="5">
        <v>4725</v>
      </c>
      <c r="M63" s="6">
        <f t="shared" si="0"/>
        <v>283.5</v>
      </c>
      <c r="N63" s="6">
        <f t="shared" si="1"/>
        <v>30</v>
      </c>
      <c r="O63" s="7">
        <f t="shared" si="2"/>
        <v>4978.5</v>
      </c>
    </row>
    <row r="64" spans="2:15" x14ac:dyDescent="0.25">
      <c r="B64" s="6" t="s">
        <v>221</v>
      </c>
      <c r="C64" s="6" t="s">
        <v>205</v>
      </c>
      <c r="D64" s="6" t="s">
        <v>15</v>
      </c>
      <c r="E64" s="6" t="s">
        <v>222</v>
      </c>
      <c r="F64" s="6" t="s">
        <v>223</v>
      </c>
      <c r="G64" s="6" t="s">
        <v>224</v>
      </c>
      <c r="H64" s="6" t="s">
        <v>39</v>
      </c>
      <c r="I64" s="3">
        <v>24853</v>
      </c>
      <c r="J64" s="3">
        <v>33207</v>
      </c>
      <c r="K64" s="4">
        <v>2</v>
      </c>
      <c r="L64" s="5">
        <v>3475</v>
      </c>
      <c r="M64" s="6">
        <f t="shared" si="0"/>
        <v>278</v>
      </c>
      <c r="N64" s="6">
        <f t="shared" si="1"/>
        <v>60</v>
      </c>
      <c r="O64" s="7">
        <f t="shared" si="2"/>
        <v>3693</v>
      </c>
    </row>
    <row r="65" spans="2:15" x14ac:dyDescent="0.25">
      <c r="B65" s="6" t="s">
        <v>225</v>
      </c>
      <c r="C65" s="6" t="s">
        <v>205</v>
      </c>
      <c r="D65" s="6" t="s">
        <v>15</v>
      </c>
      <c r="E65" s="6" t="s">
        <v>27</v>
      </c>
      <c r="F65" s="6" t="s">
        <v>226</v>
      </c>
      <c r="G65" s="6" t="s">
        <v>99</v>
      </c>
      <c r="H65" s="6" t="s">
        <v>19</v>
      </c>
      <c r="I65" s="3">
        <v>25593</v>
      </c>
      <c r="J65" s="3">
        <v>33429</v>
      </c>
      <c r="K65" s="4">
        <v>3</v>
      </c>
      <c r="L65" s="5">
        <v>3475</v>
      </c>
      <c r="M65" s="6">
        <f t="shared" si="0"/>
        <v>208.5</v>
      </c>
      <c r="N65" s="6">
        <f t="shared" si="1"/>
        <v>30</v>
      </c>
      <c r="O65" s="7">
        <f t="shared" si="2"/>
        <v>3653.5</v>
      </c>
    </row>
    <row r="66" spans="2:15" x14ac:dyDescent="0.25">
      <c r="B66" s="6" t="s">
        <v>227</v>
      </c>
      <c r="C66" s="6" t="s">
        <v>205</v>
      </c>
      <c r="D66" s="6" t="s">
        <v>15</v>
      </c>
      <c r="E66" s="6" t="s">
        <v>228</v>
      </c>
      <c r="F66" s="6" t="s">
        <v>229</v>
      </c>
      <c r="G66" s="6" t="s">
        <v>65</v>
      </c>
      <c r="H66" s="6" t="s">
        <v>19</v>
      </c>
      <c r="I66" s="8">
        <v>25053</v>
      </c>
      <c r="J66" s="8">
        <v>33267</v>
      </c>
      <c r="K66" s="4">
        <v>1</v>
      </c>
      <c r="L66" s="5">
        <v>3475</v>
      </c>
      <c r="M66" s="6">
        <f t="shared" si="0"/>
        <v>347.5</v>
      </c>
      <c r="N66" s="6">
        <f t="shared" si="1"/>
        <v>100</v>
      </c>
      <c r="O66" s="7">
        <f t="shared" si="2"/>
        <v>3722.5</v>
      </c>
    </row>
    <row r="67" spans="2:15" x14ac:dyDescent="0.25">
      <c r="B67" s="6" t="s">
        <v>230</v>
      </c>
      <c r="C67" s="6" t="s">
        <v>205</v>
      </c>
      <c r="D67" s="6" t="s">
        <v>15</v>
      </c>
      <c r="E67" s="6" t="s">
        <v>231</v>
      </c>
      <c r="F67" s="6" t="s">
        <v>232</v>
      </c>
      <c r="G67" s="6" t="s">
        <v>233</v>
      </c>
      <c r="H67" s="6" t="s">
        <v>19</v>
      </c>
      <c r="I67" s="3">
        <v>25933</v>
      </c>
      <c r="J67" s="3">
        <v>33564</v>
      </c>
      <c r="K67" s="4">
        <v>1</v>
      </c>
      <c r="L67" s="5">
        <v>3600</v>
      </c>
      <c r="M67" s="6">
        <f t="shared" si="0"/>
        <v>360</v>
      </c>
      <c r="N67" s="6">
        <f t="shared" si="1"/>
        <v>100</v>
      </c>
      <c r="O67" s="7">
        <f t="shared" si="2"/>
        <v>3860</v>
      </c>
    </row>
    <row r="68" spans="2:15" x14ac:dyDescent="0.25">
      <c r="B68" s="6" t="s">
        <v>234</v>
      </c>
      <c r="C68" s="6" t="s">
        <v>205</v>
      </c>
      <c r="D68" s="6" t="s">
        <v>15</v>
      </c>
      <c r="E68" s="6" t="s">
        <v>235</v>
      </c>
      <c r="F68" s="6" t="s">
        <v>236</v>
      </c>
      <c r="G68" s="6" t="s">
        <v>237</v>
      </c>
      <c r="H68" s="6" t="s">
        <v>39</v>
      </c>
      <c r="I68" s="3">
        <v>26493</v>
      </c>
      <c r="J68" s="3">
        <v>33816</v>
      </c>
      <c r="K68" s="4">
        <v>2</v>
      </c>
      <c r="L68" s="5">
        <v>4250</v>
      </c>
      <c r="M68" s="6">
        <f t="shared" si="0"/>
        <v>340</v>
      </c>
      <c r="N68" s="6">
        <f t="shared" si="1"/>
        <v>60</v>
      </c>
      <c r="O68" s="7">
        <f t="shared" si="2"/>
        <v>4530</v>
      </c>
    </row>
    <row r="69" spans="2:15" x14ac:dyDescent="0.25">
      <c r="B69" s="6" t="s">
        <v>238</v>
      </c>
      <c r="C69" s="6" t="s">
        <v>205</v>
      </c>
      <c r="D69" s="6" t="s">
        <v>15</v>
      </c>
      <c r="E69" s="6" t="s">
        <v>132</v>
      </c>
      <c r="F69" s="6" t="s">
        <v>239</v>
      </c>
      <c r="G69" s="6" t="s">
        <v>240</v>
      </c>
      <c r="H69" s="6" t="s">
        <v>19</v>
      </c>
      <c r="I69" s="3">
        <v>26393</v>
      </c>
      <c r="J69" s="3">
        <v>33771</v>
      </c>
      <c r="K69" s="4">
        <v>1</v>
      </c>
      <c r="L69" s="5">
        <v>3600</v>
      </c>
      <c r="M69" s="6">
        <f t="shared" si="0"/>
        <v>360</v>
      </c>
      <c r="N69" s="6">
        <f t="shared" si="1"/>
        <v>100</v>
      </c>
      <c r="O69" s="7">
        <f t="shared" si="2"/>
        <v>3860</v>
      </c>
    </row>
    <row r="70" spans="2:15" x14ac:dyDescent="0.25">
      <c r="B70" s="6" t="s">
        <v>241</v>
      </c>
      <c r="C70" s="6" t="s">
        <v>205</v>
      </c>
      <c r="D70" s="6" t="s">
        <v>15</v>
      </c>
      <c r="E70" s="6" t="s">
        <v>242</v>
      </c>
      <c r="F70" s="6" t="s">
        <v>184</v>
      </c>
      <c r="G70" s="6" t="s">
        <v>216</v>
      </c>
      <c r="H70" s="6" t="s">
        <v>39</v>
      </c>
      <c r="I70" s="3">
        <v>26093</v>
      </c>
      <c r="J70" s="3">
        <v>33636</v>
      </c>
      <c r="K70" s="4">
        <v>1</v>
      </c>
      <c r="L70" s="5">
        <v>3000</v>
      </c>
      <c r="M70" s="6">
        <f t="shared" ref="M70:M133" si="3">CHOOSE(K70,L70*10%,L70*8%,L70*6%)</f>
        <v>300</v>
      </c>
      <c r="N70" s="6">
        <f t="shared" ref="N70:N133" si="4">CHOOSE(K70,100,60,30)</f>
        <v>100</v>
      </c>
      <c r="O70" s="7">
        <f t="shared" ref="O70:O133" si="5">L70+M70-N70</f>
        <v>3200</v>
      </c>
    </row>
    <row r="71" spans="2:15" x14ac:dyDescent="0.25">
      <c r="B71" s="6" t="s">
        <v>243</v>
      </c>
      <c r="C71" s="6" t="s">
        <v>205</v>
      </c>
      <c r="D71" s="6" t="s">
        <v>15</v>
      </c>
      <c r="E71" s="6" t="s">
        <v>64</v>
      </c>
      <c r="F71" s="6" t="s">
        <v>244</v>
      </c>
      <c r="G71" s="6" t="s">
        <v>245</v>
      </c>
      <c r="H71" s="6" t="s">
        <v>19</v>
      </c>
      <c r="I71" s="3">
        <v>25353</v>
      </c>
      <c r="J71" s="3">
        <v>33357</v>
      </c>
      <c r="K71" s="4">
        <v>1</v>
      </c>
      <c r="L71" s="5">
        <v>3475</v>
      </c>
      <c r="M71" s="6">
        <f t="shared" si="3"/>
        <v>347.5</v>
      </c>
      <c r="N71" s="6">
        <f t="shared" si="4"/>
        <v>100</v>
      </c>
      <c r="O71" s="7">
        <f t="shared" si="5"/>
        <v>3722.5</v>
      </c>
    </row>
    <row r="72" spans="2:15" x14ac:dyDescent="0.25">
      <c r="B72" s="6" t="s">
        <v>246</v>
      </c>
      <c r="C72" s="6" t="s">
        <v>205</v>
      </c>
      <c r="D72" s="6" t="s">
        <v>15</v>
      </c>
      <c r="E72" s="6" t="s">
        <v>247</v>
      </c>
      <c r="F72" s="6" t="s">
        <v>64</v>
      </c>
      <c r="G72" s="6" t="s">
        <v>151</v>
      </c>
      <c r="H72" s="6" t="s">
        <v>19</v>
      </c>
      <c r="I72" s="3">
        <v>25793</v>
      </c>
      <c r="J72" s="3">
        <v>33501</v>
      </c>
      <c r="K72" s="4">
        <v>3</v>
      </c>
      <c r="L72" s="5">
        <v>3600</v>
      </c>
      <c r="M72" s="6">
        <f t="shared" si="3"/>
        <v>216</v>
      </c>
      <c r="N72" s="6">
        <f t="shared" si="4"/>
        <v>30</v>
      </c>
      <c r="O72" s="7">
        <f t="shared" si="5"/>
        <v>3786</v>
      </c>
    </row>
    <row r="73" spans="2:15" x14ac:dyDescent="0.25">
      <c r="B73" s="6" t="s">
        <v>248</v>
      </c>
      <c r="C73" s="6" t="s">
        <v>205</v>
      </c>
      <c r="D73" s="6" t="s">
        <v>15</v>
      </c>
      <c r="E73" s="6" t="s">
        <v>249</v>
      </c>
      <c r="F73" s="6" t="s">
        <v>250</v>
      </c>
      <c r="G73" s="6" t="s">
        <v>251</v>
      </c>
      <c r="H73" s="6" t="s">
        <v>19</v>
      </c>
      <c r="I73" s="3">
        <v>25193</v>
      </c>
      <c r="J73" s="3">
        <v>33309</v>
      </c>
      <c r="K73" s="4">
        <v>1</v>
      </c>
      <c r="L73" s="5">
        <v>3475</v>
      </c>
      <c r="M73" s="6">
        <f t="shared" si="3"/>
        <v>347.5</v>
      </c>
      <c r="N73" s="6">
        <f t="shared" si="4"/>
        <v>100</v>
      </c>
      <c r="O73" s="7">
        <f t="shared" si="5"/>
        <v>3722.5</v>
      </c>
    </row>
    <row r="74" spans="2:15" x14ac:dyDescent="0.25">
      <c r="B74" s="6" t="s">
        <v>252</v>
      </c>
      <c r="C74" s="6" t="s">
        <v>205</v>
      </c>
      <c r="D74" s="6" t="s">
        <v>15</v>
      </c>
      <c r="E74" s="6" t="s">
        <v>213</v>
      </c>
      <c r="F74" s="6" t="s">
        <v>253</v>
      </c>
      <c r="G74" s="6" t="s">
        <v>254</v>
      </c>
      <c r="H74" s="6" t="s">
        <v>39</v>
      </c>
      <c r="I74" s="3">
        <v>26513</v>
      </c>
      <c r="J74" s="3">
        <v>33825</v>
      </c>
      <c r="K74" s="4">
        <v>1</v>
      </c>
      <c r="L74" s="5">
        <v>4250</v>
      </c>
      <c r="M74" s="6">
        <f t="shared" si="3"/>
        <v>425</v>
      </c>
      <c r="N74" s="6">
        <f t="shared" si="4"/>
        <v>100</v>
      </c>
      <c r="O74" s="7">
        <f t="shared" si="5"/>
        <v>4575</v>
      </c>
    </row>
    <row r="75" spans="2:15" x14ac:dyDescent="0.25">
      <c r="B75" s="6" t="s">
        <v>255</v>
      </c>
      <c r="C75" s="6" t="s">
        <v>205</v>
      </c>
      <c r="D75" s="6" t="s">
        <v>15</v>
      </c>
      <c r="E75" s="6" t="s">
        <v>29</v>
      </c>
      <c r="F75" s="6" t="s">
        <v>256</v>
      </c>
      <c r="G75" s="6" t="s">
        <v>257</v>
      </c>
      <c r="H75" s="6" t="s">
        <v>19</v>
      </c>
      <c r="I75" s="3">
        <v>25473</v>
      </c>
      <c r="J75" s="3">
        <v>33393</v>
      </c>
      <c r="K75" s="4">
        <v>2</v>
      </c>
      <c r="L75" s="5">
        <v>3475</v>
      </c>
      <c r="M75" s="6">
        <f t="shared" si="3"/>
        <v>278</v>
      </c>
      <c r="N75" s="6">
        <f t="shared" si="4"/>
        <v>60</v>
      </c>
      <c r="O75" s="7">
        <f t="shared" si="5"/>
        <v>3693</v>
      </c>
    </row>
    <row r="76" spans="2:15" x14ac:dyDescent="0.25">
      <c r="B76" s="6" t="s">
        <v>258</v>
      </c>
      <c r="C76" s="6" t="s">
        <v>205</v>
      </c>
      <c r="D76" s="6" t="s">
        <v>15</v>
      </c>
      <c r="E76" s="6" t="s">
        <v>259</v>
      </c>
      <c r="F76" s="6" t="s">
        <v>260</v>
      </c>
      <c r="G76" s="6" t="s">
        <v>261</v>
      </c>
      <c r="H76" s="6" t="s">
        <v>19</v>
      </c>
      <c r="I76" s="3">
        <v>26833</v>
      </c>
      <c r="J76" s="3">
        <v>33969</v>
      </c>
      <c r="K76" s="4">
        <v>1</v>
      </c>
      <c r="L76" s="5">
        <v>4850</v>
      </c>
      <c r="M76" s="6">
        <f t="shared" si="3"/>
        <v>485</v>
      </c>
      <c r="N76" s="6">
        <f t="shared" si="4"/>
        <v>100</v>
      </c>
      <c r="O76" s="7">
        <f t="shared" si="5"/>
        <v>5235</v>
      </c>
    </row>
    <row r="77" spans="2:15" x14ac:dyDescent="0.25">
      <c r="B77" s="6" t="s">
        <v>262</v>
      </c>
      <c r="C77" s="6" t="s">
        <v>205</v>
      </c>
      <c r="D77" s="6" t="s">
        <v>15</v>
      </c>
      <c r="E77" s="6" t="s">
        <v>263</v>
      </c>
      <c r="F77" s="6" t="s">
        <v>75</v>
      </c>
      <c r="G77" s="6" t="s">
        <v>47</v>
      </c>
      <c r="H77" s="6" t="s">
        <v>39</v>
      </c>
      <c r="I77" s="3">
        <v>25722</v>
      </c>
      <c r="J77" s="3">
        <v>31048</v>
      </c>
      <c r="K77" s="4">
        <v>1</v>
      </c>
      <c r="L77" s="5">
        <v>4125</v>
      </c>
      <c r="M77" s="6">
        <f t="shared" si="3"/>
        <v>412.5</v>
      </c>
      <c r="N77" s="6">
        <f t="shared" si="4"/>
        <v>100</v>
      </c>
      <c r="O77" s="7">
        <f t="shared" si="5"/>
        <v>4437.5</v>
      </c>
    </row>
    <row r="78" spans="2:15" x14ac:dyDescent="0.25">
      <c r="B78" s="6" t="s">
        <v>264</v>
      </c>
      <c r="C78" s="6" t="s">
        <v>205</v>
      </c>
      <c r="D78" s="6" t="s">
        <v>15</v>
      </c>
      <c r="E78" s="6" t="s">
        <v>265</v>
      </c>
      <c r="F78" s="6" t="s">
        <v>266</v>
      </c>
      <c r="G78" s="6" t="s">
        <v>216</v>
      </c>
      <c r="H78" s="6" t="s">
        <v>39</v>
      </c>
      <c r="I78" s="3">
        <v>26113</v>
      </c>
      <c r="J78" s="3">
        <v>33645</v>
      </c>
      <c r="K78" s="4">
        <v>1</v>
      </c>
      <c r="L78" s="5">
        <v>3000</v>
      </c>
      <c r="M78" s="6">
        <f t="shared" si="3"/>
        <v>300</v>
      </c>
      <c r="N78" s="6">
        <f t="shared" si="4"/>
        <v>100</v>
      </c>
      <c r="O78" s="7">
        <f t="shared" si="5"/>
        <v>3200</v>
      </c>
    </row>
    <row r="79" spans="2:15" x14ac:dyDescent="0.25">
      <c r="B79" s="6" t="s">
        <v>267</v>
      </c>
      <c r="C79" s="6" t="s">
        <v>205</v>
      </c>
      <c r="D79" s="6" t="s">
        <v>15</v>
      </c>
      <c r="E79" s="6" t="s">
        <v>268</v>
      </c>
      <c r="F79" s="6" t="s">
        <v>269</v>
      </c>
      <c r="G79" s="6" t="s">
        <v>270</v>
      </c>
      <c r="H79" s="6" t="s">
        <v>19</v>
      </c>
      <c r="I79" s="3">
        <v>26633</v>
      </c>
      <c r="J79" s="3">
        <v>33879</v>
      </c>
      <c r="K79" s="4">
        <v>1</v>
      </c>
      <c r="L79" s="5">
        <v>4850</v>
      </c>
      <c r="M79" s="6">
        <f t="shared" si="3"/>
        <v>485</v>
      </c>
      <c r="N79" s="6">
        <f t="shared" si="4"/>
        <v>100</v>
      </c>
      <c r="O79" s="7">
        <f t="shared" si="5"/>
        <v>5235</v>
      </c>
    </row>
    <row r="80" spans="2:15" x14ac:dyDescent="0.25">
      <c r="B80" s="6" t="s">
        <v>271</v>
      </c>
      <c r="C80" s="6" t="s">
        <v>205</v>
      </c>
      <c r="D80" s="6" t="s">
        <v>15</v>
      </c>
      <c r="E80" s="6" t="s">
        <v>272</v>
      </c>
      <c r="F80" s="6" t="s">
        <v>273</v>
      </c>
      <c r="G80" s="6" t="s">
        <v>151</v>
      </c>
      <c r="H80" s="6" t="s">
        <v>19</v>
      </c>
      <c r="I80" s="3">
        <v>25073</v>
      </c>
      <c r="J80" s="3">
        <v>33273</v>
      </c>
      <c r="K80" s="4">
        <v>3</v>
      </c>
      <c r="L80" s="5">
        <v>3475</v>
      </c>
      <c r="M80" s="6">
        <f t="shared" si="3"/>
        <v>208.5</v>
      </c>
      <c r="N80" s="6">
        <f t="shared" si="4"/>
        <v>30</v>
      </c>
      <c r="O80" s="7">
        <f t="shared" si="5"/>
        <v>3653.5</v>
      </c>
    </row>
    <row r="81" spans="2:15" x14ac:dyDescent="0.25">
      <c r="B81" s="6" t="s">
        <v>274</v>
      </c>
      <c r="C81" s="6" t="s">
        <v>205</v>
      </c>
      <c r="D81" s="6" t="s">
        <v>15</v>
      </c>
      <c r="E81" s="6" t="s">
        <v>275</v>
      </c>
      <c r="F81" s="6" t="s">
        <v>184</v>
      </c>
      <c r="G81" s="6" t="s">
        <v>276</v>
      </c>
      <c r="H81" s="6" t="s">
        <v>19</v>
      </c>
      <c r="I81" s="3">
        <v>26233</v>
      </c>
      <c r="J81" s="3">
        <v>33699</v>
      </c>
      <c r="K81" s="4">
        <v>2</v>
      </c>
      <c r="L81" s="5">
        <v>3600</v>
      </c>
      <c r="M81" s="6">
        <f t="shared" si="3"/>
        <v>288</v>
      </c>
      <c r="N81" s="6">
        <f t="shared" si="4"/>
        <v>60</v>
      </c>
      <c r="O81" s="7">
        <f t="shared" si="5"/>
        <v>3828</v>
      </c>
    </row>
    <row r="82" spans="2:15" x14ac:dyDescent="0.25">
      <c r="B82" s="6" t="s">
        <v>277</v>
      </c>
      <c r="C82" s="6" t="s">
        <v>205</v>
      </c>
      <c r="D82" s="6" t="s">
        <v>15</v>
      </c>
      <c r="E82" s="6" t="s">
        <v>278</v>
      </c>
      <c r="F82" s="6" t="s">
        <v>279</v>
      </c>
      <c r="G82" s="6" t="s">
        <v>280</v>
      </c>
      <c r="H82" s="6" t="s">
        <v>39</v>
      </c>
      <c r="I82" s="3">
        <v>25813</v>
      </c>
      <c r="J82" s="3">
        <v>33510</v>
      </c>
      <c r="K82" s="4">
        <v>3</v>
      </c>
      <c r="L82" s="5">
        <v>3000</v>
      </c>
      <c r="M82" s="6">
        <f t="shared" si="3"/>
        <v>180</v>
      </c>
      <c r="N82" s="6">
        <f t="shared" si="4"/>
        <v>30</v>
      </c>
      <c r="O82" s="7">
        <f t="shared" si="5"/>
        <v>3150</v>
      </c>
    </row>
    <row r="83" spans="2:15" x14ac:dyDescent="0.25">
      <c r="B83" s="6" t="s">
        <v>281</v>
      </c>
      <c r="C83" s="6" t="s">
        <v>205</v>
      </c>
      <c r="D83" s="6" t="s">
        <v>52</v>
      </c>
      <c r="E83" s="6" t="s">
        <v>282</v>
      </c>
      <c r="F83" s="6" t="s">
        <v>184</v>
      </c>
      <c r="G83" s="6" t="s">
        <v>151</v>
      </c>
      <c r="H83" s="6" t="s">
        <v>19</v>
      </c>
      <c r="I83" s="3">
        <v>25587</v>
      </c>
      <c r="J83" s="3">
        <v>34068</v>
      </c>
      <c r="K83" s="4">
        <v>2</v>
      </c>
      <c r="L83" s="5">
        <v>4725</v>
      </c>
      <c r="M83" s="6">
        <f t="shared" si="3"/>
        <v>378</v>
      </c>
      <c r="N83" s="6">
        <f t="shared" si="4"/>
        <v>60</v>
      </c>
      <c r="O83" s="7">
        <f t="shared" si="5"/>
        <v>5043</v>
      </c>
    </row>
    <row r="84" spans="2:15" x14ac:dyDescent="0.25">
      <c r="B84" s="6" t="s">
        <v>283</v>
      </c>
      <c r="C84" s="6" t="s">
        <v>205</v>
      </c>
      <c r="D84" s="6" t="s">
        <v>52</v>
      </c>
      <c r="E84" s="6" t="s">
        <v>260</v>
      </c>
      <c r="F84" s="6" t="s">
        <v>284</v>
      </c>
      <c r="G84" s="6" t="s">
        <v>285</v>
      </c>
      <c r="H84" s="6" t="s">
        <v>39</v>
      </c>
      <c r="I84" s="3">
        <v>26773</v>
      </c>
      <c r="J84" s="3">
        <v>33942</v>
      </c>
      <c r="K84" s="4">
        <v>3</v>
      </c>
      <c r="L84" s="5">
        <v>4250</v>
      </c>
      <c r="M84" s="6">
        <f t="shared" si="3"/>
        <v>255</v>
      </c>
      <c r="N84" s="6">
        <f t="shared" si="4"/>
        <v>30</v>
      </c>
      <c r="O84" s="7">
        <f t="shared" si="5"/>
        <v>4475</v>
      </c>
    </row>
    <row r="85" spans="2:15" x14ac:dyDescent="0.25">
      <c r="B85" s="6" t="s">
        <v>286</v>
      </c>
      <c r="C85" s="6" t="s">
        <v>205</v>
      </c>
      <c r="D85" s="6" t="s">
        <v>52</v>
      </c>
      <c r="E85" s="6" t="s">
        <v>287</v>
      </c>
      <c r="F85" s="6" t="s">
        <v>288</v>
      </c>
      <c r="G85" s="6" t="s">
        <v>289</v>
      </c>
      <c r="H85" s="6" t="s">
        <v>39</v>
      </c>
      <c r="I85" s="3">
        <v>25782</v>
      </c>
      <c r="J85" s="3">
        <v>31048</v>
      </c>
      <c r="K85" s="4">
        <v>2</v>
      </c>
      <c r="L85" s="5">
        <v>4125</v>
      </c>
      <c r="M85" s="6">
        <f t="shared" si="3"/>
        <v>330</v>
      </c>
      <c r="N85" s="6">
        <f t="shared" si="4"/>
        <v>60</v>
      </c>
      <c r="O85" s="7">
        <f t="shared" si="5"/>
        <v>4395</v>
      </c>
    </row>
    <row r="86" spans="2:15" x14ac:dyDescent="0.25">
      <c r="B86" s="6" t="s">
        <v>290</v>
      </c>
      <c r="C86" s="6" t="s">
        <v>205</v>
      </c>
      <c r="D86" s="6" t="s">
        <v>52</v>
      </c>
      <c r="E86" s="6" t="s">
        <v>291</v>
      </c>
      <c r="F86" s="6" t="s">
        <v>292</v>
      </c>
      <c r="G86" s="6" t="s">
        <v>293</v>
      </c>
      <c r="H86" s="6" t="s">
        <v>39</v>
      </c>
      <c r="I86" s="3">
        <v>24993</v>
      </c>
      <c r="J86" s="3">
        <v>33249</v>
      </c>
      <c r="K86" s="4">
        <v>1</v>
      </c>
      <c r="L86" s="5">
        <v>2875</v>
      </c>
      <c r="M86" s="6">
        <f t="shared" si="3"/>
        <v>287.5</v>
      </c>
      <c r="N86" s="6">
        <f t="shared" si="4"/>
        <v>100</v>
      </c>
      <c r="O86" s="7">
        <f t="shared" si="5"/>
        <v>3062.5</v>
      </c>
    </row>
    <row r="87" spans="2:15" x14ac:dyDescent="0.25">
      <c r="B87" s="6" t="s">
        <v>294</v>
      </c>
      <c r="C87" s="6" t="s">
        <v>205</v>
      </c>
      <c r="D87" s="6" t="s">
        <v>52</v>
      </c>
      <c r="E87" s="6" t="s">
        <v>260</v>
      </c>
      <c r="F87" s="6" t="s">
        <v>64</v>
      </c>
      <c r="G87" s="6" t="s">
        <v>151</v>
      </c>
      <c r="H87" s="6" t="s">
        <v>19</v>
      </c>
      <c r="I87" s="3">
        <v>25373</v>
      </c>
      <c r="J87" s="3">
        <v>33363</v>
      </c>
      <c r="K87" s="4">
        <v>1</v>
      </c>
      <c r="L87" s="5">
        <v>3475</v>
      </c>
      <c r="M87" s="6">
        <f t="shared" si="3"/>
        <v>347.5</v>
      </c>
      <c r="N87" s="6">
        <f t="shared" si="4"/>
        <v>100</v>
      </c>
      <c r="O87" s="7">
        <f t="shared" si="5"/>
        <v>3722.5</v>
      </c>
    </row>
    <row r="88" spans="2:15" x14ac:dyDescent="0.25">
      <c r="B88" s="6" t="s">
        <v>295</v>
      </c>
      <c r="C88" s="6" t="s">
        <v>205</v>
      </c>
      <c r="D88" s="6" t="s">
        <v>52</v>
      </c>
      <c r="E88" s="6" t="s">
        <v>129</v>
      </c>
      <c r="F88" s="6" t="s">
        <v>296</v>
      </c>
      <c r="G88" s="6" t="s">
        <v>297</v>
      </c>
      <c r="H88" s="6" t="s">
        <v>19</v>
      </c>
      <c r="I88" s="3">
        <v>24893</v>
      </c>
      <c r="J88" s="3">
        <v>33219</v>
      </c>
      <c r="K88" s="4">
        <v>2</v>
      </c>
      <c r="L88" s="5">
        <v>3475</v>
      </c>
      <c r="M88" s="6">
        <f t="shared" si="3"/>
        <v>278</v>
      </c>
      <c r="N88" s="6">
        <f t="shared" si="4"/>
        <v>60</v>
      </c>
      <c r="O88" s="7">
        <f t="shared" si="5"/>
        <v>3693</v>
      </c>
    </row>
    <row r="89" spans="2:15" x14ac:dyDescent="0.25">
      <c r="B89" s="6" t="s">
        <v>298</v>
      </c>
      <c r="C89" s="6" t="s">
        <v>205</v>
      </c>
      <c r="D89" s="6" t="s">
        <v>52</v>
      </c>
      <c r="E89" s="6" t="s">
        <v>299</v>
      </c>
      <c r="F89" s="6" t="s">
        <v>184</v>
      </c>
      <c r="G89" s="6" t="s">
        <v>300</v>
      </c>
      <c r="H89" s="6" t="s">
        <v>39</v>
      </c>
      <c r="I89" s="3">
        <v>26653</v>
      </c>
      <c r="J89" s="3">
        <v>33888</v>
      </c>
      <c r="K89" s="4">
        <v>1</v>
      </c>
      <c r="L89" s="5">
        <v>4250</v>
      </c>
      <c r="M89" s="6">
        <f t="shared" si="3"/>
        <v>425</v>
      </c>
      <c r="N89" s="6">
        <f t="shared" si="4"/>
        <v>100</v>
      </c>
      <c r="O89" s="7">
        <f t="shared" si="5"/>
        <v>4575</v>
      </c>
    </row>
    <row r="90" spans="2:15" x14ac:dyDescent="0.25">
      <c r="B90" s="6" t="s">
        <v>301</v>
      </c>
      <c r="C90" s="6" t="s">
        <v>205</v>
      </c>
      <c r="D90" s="6" t="s">
        <v>52</v>
      </c>
      <c r="E90" s="6" t="s">
        <v>302</v>
      </c>
      <c r="F90" s="6" t="s">
        <v>303</v>
      </c>
      <c r="G90" s="6" t="s">
        <v>304</v>
      </c>
      <c r="H90" s="6" t="s">
        <v>39</v>
      </c>
      <c r="I90" s="8">
        <v>26253</v>
      </c>
      <c r="J90" s="8">
        <v>33708</v>
      </c>
      <c r="K90" s="4">
        <v>3</v>
      </c>
      <c r="L90" s="5">
        <v>3000</v>
      </c>
      <c r="M90" s="6">
        <f t="shared" si="3"/>
        <v>180</v>
      </c>
      <c r="N90" s="6">
        <f t="shared" si="4"/>
        <v>30</v>
      </c>
      <c r="O90" s="7">
        <f t="shared" si="5"/>
        <v>3150</v>
      </c>
    </row>
    <row r="91" spans="2:15" x14ac:dyDescent="0.25">
      <c r="B91" s="6" t="s">
        <v>305</v>
      </c>
      <c r="C91" s="6" t="s">
        <v>205</v>
      </c>
      <c r="D91" s="6" t="s">
        <v>52</v>
      </c>
      <c r="E91" s="6" t="s">
        <v>306</v>
      </c>
      <c r="F91" s="6" t="s">
        <v>307</v>
      </c>
      <c r="G91" s="6" t="s">
        <v>285</v>
      </c>
      <c r="H91" s="6" t="s">
        <v>39</v>
      </c>
      <c r="I91" s="3">
        <v>26753</v>
      </c>
      <c r="J91" s="3">
        <v>33933</v>
      </c>
      <c r="K91" s="4">
        <v>3</v>
      </c>
      <c r="L91" s="5">
        <v>4250</v>
      </c>
      <c r="M91" s="6">
        <f t="shared" si="3"/>
        <v>255</v>
      </c>
      <c r="N91" s="6">
        <f t="shared" si="4"/>
        <v>30</v>
      </c>
      <c r="O91" s="7">
        <f t="shared" si="5"/>
        <v>4475</v>
      </c>
    </row>
    <row r="92" spans="2:15" x14ac:dyDescent="0.25">
      <c r="B92" s="6" t="s">
        <v>308</v>
      </c>
      <c r="C92" s="6" t="s">
        <v>205</v>
      </c>
      <c r="D92" s="6" t="s">
        <v>52</v>
      </c>
      <c r="E92" s="6" t="s">
        <v>128</v>
      </c>
      <c r="F92" s="6" t="s">
        <v>309</v>
      </c>
      <c r="G92" s="6" t="s">
        <v>73</v>
      </c>
      <c r="H92" s="6" t="s">
        <v>39</v>
      </c>
      <c r="I92" s="3">
        <v>25602</v>
      </c>
      <c r="J92" s="3">
        <v>34077</v>
      </c>
      <c r="K92" s="4">
        <v>3</v>
      </c>
      <c r="L92" s="5">
        <v>4125</v>
      </c>
      <c r="M92" s="6">
        <f t="shared" si="3"/>
        <v>247.5</v>
      </c>
      <c r="N92" s="6">
        <f t="shared" si="4"/>
        <v>30</v>
      </c>
      <c r="O92" s="7">
        <f t="shared" si="5"/>
        <v>4342.5</v>
      </c>
    </row>
    <row r="93" spans="2:15" x14ac:dyDescent="0.25">
      <c r="B93" s="6" t="s">
        <v>310</v>
      </c>
      <c r="C93" s="6" t="s">
        <v>205</v>
      </c>
      <c r="D93" s="6" t="s">
        <v>52</v>
      </c>
      <c r="E93" s="6" t="s">
        <v>311</v>
      </c>
      <c r="F93" s="6" t="s">
        <v>312</v>
      </c>
      <c r="G93" s="6" t="s">
        <v>313</v>
      </c>
      <c r="H93" s="6" t="s">
        <v>39</v>
      </c>
      <c r="I93" s="3">
        <v>27013</v>
      </c>
      <c r="J93" s="3">
        <v>34050</v>
      </c>
      <c r="K93" s="4">
        <v>1</v>
      </c>
      <c r="L93" s="5">
        <v>4125</v>
      </c>
      <c r="M93" s="6">
        <f t="shared" si="3"/>
        <v>412.5</v>
      </c>
      <c r="N93" s="6">
        <f t="shared" si="4"/>
        <v>100</v>
      </c>
      <c r="O93" s="7">
        <f t="shared" si="5"/>
        <v>4437.5</v>
      </c>
    </row>
    <row r="94" spans="2:15" x14ac:dyDescent="0.25">
      <c r="B94" s="6" t="s">
        <v>314</v>
      </c>
      <c r="C94" s="6" t="s">
        <v>205</v>
      </c>
      <c r="D94" s="6" t="s">
        <v>52</v>
      </c>
      <c r="E94" s="6" t="s">
        <v>296</v>
      </c>
      <c r="F94" s="6" t="s">
        <v>315</v>
      </c>
      <c r="G94" s="6" t="s">
        <v>316</v>
      </c>
      <c r="H94" s="6" t="s">
        <v>39</v>
      </c>
      <c r="I94" s="3">
        <v>26273</v>
      </c>
      <c r="J94" s="3">
        <v>33717</v>
      </c>
      <c r="K94" s="4">
        <v>2</v>
      </c>
      <c r="L94" s="5">
        <v>3000</v>
      </c>
      <c r="M94" s="6">
        <f t="shared" si="3"/>
        <v>240</v>
      </c>
      <c r="N94" s="6">
        <f t="shared" si="4"/>
        <v>60</v>
      </c>
      <c r="O94" s="7">
        <f t="shared" si="5"/>
        <v>3180</v>
      </c>
    </row>
    <row r="95" spans="2:15" x14ac:dyDescent="0.25">
      <c r="B95" s="6" t="s">
        <v>317</v>
      </c>
      <c r="C95" s="6" t="s">
        <v>205</v>
      </c>
      <c r="D95" s="6" t="s">
        <v>52</v>
      </c>
      <c r="E95" s="6" t="s">
        <v>318</v>
      </c>
      <c r="F95" s="6" t="s">
        <v>263</v>
      </c>
      <c r="G95" s="6" t="s">
        <v>319</v>
      </c>
      <c r="H95" s="6" t="s">
        <v>39</v>
      </c>
      <c r="I95" s="3">
        <v>26613</v>
      </c>
      <c r="J95" s="3">
        <v>33870</v>
      </c>
      <c r="K95" s="4">
        <v>2</v>
      </c>
      <c r="L95" s="5">
        <v>4250</v>
      </c>
      <c r="M95" s="6">
        <f t="shared" si="3"/>
        <v>340</v>
      </c>
      <c r="N95" s="6">
        <f t="shared" si="4"/>
        <v>60</v>
      </c>
      <c r="O95" s="7">
        <f t="shared" si="5"/>
        <v>4530</v>
      </c>
    </row>
    <row r="96" spans="2:15" x14ac:dyDescent="0.25">
      <c r="B96" s="6" t="s">
        <v>320</v>
      </c>
      <c r="C96" s="6" t="s">
        <v>205</v>
      </c>
      <c r="D96" s="6" t="s">
        <v>52</v>
      </c>
      <c r="E96" s="6" t="s">
        <v>226</v>
      </c>
      <c r="F96" s="6" t="s">
        <v>321</v>
      </c>
      <c r="G96" s="6" t="s">
        <v>322</v>
      </c>
      <c r="H96" s="6" t="s">
        <v>19</v>
      </c>
      <c r="I96" s="3">
        <v>25733</v>
      </c>
      <c r="J96" s="3">
        <v>33474</v>
      </c>
      <c r="K96" s="4">
        <v>3</v>
      </c>
      <c r="L96" s="5">
        <v>3600</v>
      </c>
      <c r="M96" s="6">
        <f t="shared" si="3"/>
        <v>216</v>
      </c>
      <c r="N96" s="6">
        <f t="shared" si="4"/>
        <v>30</v>
      </c>
      <c r="O96" s="7">
        <f t="shared" si="5"/>
        <v>3786</v>
      </c>
    </row>
    <row r="97" spans="2:15" x14ac:dyDescent="0.25">
      <c r="B97" s="6" t="s">
        <v>323</v>
      </c>
      <c r="C97" s="6" t="s">
        <v>205</v>
      </c>
      <c r="D97" s="6" t="s">
        <v>52</v>
      </c>
      <c r="E97" s="6" t="s">
        <v>324</v>
      </c>
      <c r="F97" s="6" t="s">
        <v>325</v>
      </c>
      <c r="G97" s="6" t="s">
        <v>133</v>
      </c>
      <c r="H97" s="6" t="s">
        <v>19</v>
      </c>
      <c r="I97" s="3">
        <v>25973</v>
      </c>
      <c r="J97" s="3">
        <v>33582</v>
      </c>
      <c r="K97" s="4">
        <v>1</v>
      </c>
      <c r="L97" s="5">
        <v>3600</v>
      </c>
      <c r="M97" s="6">
        <f t="shared" si="3"/>
        <v>360</v>
      </c>
      <c r="N97" s="6">
        <f t="shared" si="4"/>
        <v>100</v>
      </c>
      <c r="O97" s="7">
        <f t="shared" si="5"/>
        <v>3860</v>
      </c>
    </row>
    <row r="98" spans="2:15" x14ac:dyDescent="0.25">
      <c r="B98" s="6" t="s">
        <v>326</v>
      </c>
      <c r="C98" s="6" t="s">
        <v>205</v>
      </c>
      <c r="D98" s="6" t="s">
        <v>52</v>
      </c>
      <c r="E98" s="6" t="s">
        <v>244</v>
      </c>
      <c r="F98" s="6" t="s">
        <v>327</v>
      </c>
      <c r="G98" s="6" t="s">
        <v>23</v>
      </c>
      <c r="H98" s="6" t="s">
        <v>19</v>
      </c>
      <c r="I98" s="3">
        <v>25233</v>
      </c>
      <c r="J98" s="3">
        <v>33321</v>
      </c>
      <c r="K98" s="4">
        <v>3</v>
      </c>
      <c r="L98" s="5">
        <v>3475</v>
      </c>
      <c r="M98" s="6">
        <f t="shared" si="3"/>
        <v>208.5</v>
      </c>
      <c r="N98" s="6">
        <f t="shared" si="4"/>
        <v>30</v>
      </c>
      <c r="O98" s="7">
        <f t="shared" si="5"/>
        <v>3653.5</v>
      </c>
    </row>
    <row r="99" spans="2:15" x14ac:dyDescent="0.25">
      <c r="B99" s="6" t="s">
        <v>328</v>
      </c>
      <c r="C99" s="6" t="s">
        <v>205</v>
      </c>
      <c r="D99" s="6" t="s">
        <v>52</v>
      </c>
      <c r="E99" s="6" t="s">
        <v>325</v>
      </c>
      <c r="F99" s="6" t="s">
        <v>329</v>
      </c>
      <c r="G99" s="6" t="s">
        <v>171</v>
      </c>
      <c r="H99" s="6" t="s">
        <v>19</v>
      </c>
      <c r="I99" s="8">
        <v>24833</v>
      </c>
      <c r="J99" s="8">
        <v>33201</v>
      </c>
      <c r="K99" s="4">
        <v>1</v>
      </c>
      <c r="L99" s="5">
        <v>3475</v>
      </c>
      <c r="M99" s="6">
        <f t="shared" si="3"/>
        <v>347.5</v>
      </c>
      <c r="N99" s="6">
        <f t="shared" si="4"/>
        <v>100</v>
      </c>
      <c r="O99" s="7">
        <f t="shared" si="5"/>
        <v>3722.5</v>
      </c>
    </row>
    <row r="100" spans="2:15" x14ac:dyDescent="0.25">
      <c r="B100" s="6" t="s">
        <v>330</v>
      </c>
      <c r="C100" s="6" t="s">
        <v>205</v>
      </c>
      <c r="D100" s="6" t="s">
        <v>52</v>
      </c>
      <c r="E100" s="6" t="s">
        <v>331</v>
      </c>
      <c r="F100" s="6" t="s">
        <v>332</v>
      </c>
      <c r="G100" s="6" t="s">
        <v>333</v>
      </c>
      <c r="H100" s="6" t="s">
        <v>39</v>
      </c>
      <c r="I100" s="3">
        <v>25572</v>
      </c>
      <c r="J100" s="3">
        <v>34059</v>
      </c>
      <c r="K100" s="4">
        <v>1</v>
      </c>
      <c r="L100" s="5">
        <v>4125</v>
      </c>
      <c r="M100" s="6">
        <f t="shared" si="3"/>
        <v>412.5</v>
      </c>
      <c r="N100" s="6">
        <f t="shared" si="4"/>
        <v>100</v>
      </c>
      <c r="O100" s="7">
        <f t="shared" si="5"/>
        <v>4437.5</v>
      </c>
    </row>
    <row r="101" spans="2:15" x14ac:dyDescent="0.25">
      <c r="B101" s="6" t="s">
        <v>334</v>
      </c>
      <c r="C101" s="6" t="s">
        <v>205</v>
      </c>
      <c r="D101" s="6" t="s">
        <v>52</v>
      </c>
      <c r="E101" s="6" t="s">
        <v>335</v>
      </c>
      <c r="F101" s="6" t="s">
        <v>336</v>
      </c>
      <c r="G101" s="6" t="s">
        <v>337</v>
      </c>
      <c r="H101" s="6" t="s">
        <v>39</v>
      </c>
      <c r="I101" s="8">
        <v>26333</v>
      </c>
      <c r="J101" s="8">
        <v>33744</v>
      </c>
      <c r="K101" s="4">
        <v>2</v>
      </c>
      <c r="L101" s="5">
        <v>3000</v>
      </c>
      <c r="M101" s="6">
        <f t="shared" si="3"/>
        <v>240</v>
      </c>
      <c r="N101" s="6">
        <f t="shared" si="4"/>
        <v>60</v>
      </c>
      <c r="O101" s="7">
        <f t="shared" si="5"/>
        <v>3180</v>
      </c>
    </row>
    <row r="102" spans="2:15" x14ac:dyDescent="0.25">
      <c r="B102" s="6" t="s">
        <v>338</v>
      </c>
      <c r="C102" s="6" t="s">
        <v>205</v>
      </c>
      <c r="D102" s="6" t="s">
        <v>52</v>
      </c>
      <c r="E102" s="6" t="s">
        <v>339</v>
      </c>
      <c r="F102" s="6" t="s">
        <v>340</v>
      </c>
      <c r="G102" s="6" t="s">
        <v>341</v>
      </c>
      <c r="H102" s="6" t="s">
        <v>19</v>
      </c>
      <c r="I102" s="8">
        <v>26673</v>
      </c>
      <c r="J102" s="8">
        <v>33897</v>
      </c>
      <c r="K102" s="4">
        <v>2</v>
      </c>
      <c r="L102" s="5">
        <v>4850</v>
      </c>
      <c r="M102" s="6">
        <f t="shared" si="3"/>
        <v>388</v>
      </c>
      <c r="N102" s="6">
        <f t="shared" si="4"/>
        <v>60</v>
      </c>
      <c r="O102" s="7">
        <f t="shared" si="5"/>
        <v>5178</v>
      </c>
    </row>
    <row r="103" spans="2:15" x14ac:dyDescent="0.25">
      <c r="B103" s="6" t="s">
        <v>342</v>
      </c>
      <c r="C103" s="6" t="s">
        <v>205</v>
      </c>
      <c r="D103" s="6" t="s">
        <v>52</v>
      </c>
      <c r="E103" s="6" t="s">
        <v>21</v>
      </c>
      <c r="F103" s="6" t="s">
        <v>343</v>
      </c>
      <c r="G103" s="6" t="s">
        <v>344</v>
      </c>
      <c r="H103" s="6" t="s">
        <v>19</v>
      </c>
      <c r="I103" s="3">
        <v>26033</v>
      </c>
      <c r="J103" s="3">
        <v>33609</v>
      </c>
      <c r="K103" s="4">
        <v>1</v>
      </c>
      <c r="L103" s="5">
        <v>3600</v>
      </c>
      <c r="M103" s="6">
        <f t="shared" si="3"/>
        <v>360</v>
      </c>
      <c r="N103" s="6">
        <f t="shared" si="4"/>
        <v>100</v>
      </c>
      <c r="O103" s="7">
        <f t="shared" si="5"/>
        <v>3860</v>
      </c>
    </row>
    <row r="104" spans="2:15" x14ac:dyDescent="0.25">
      <c r="B104" s="6" t="s">
        <v>345</v>
      </c>
      <c r="C104" s="6" t="s">
        <v>205</v>
      </c>
      <c r="D104" s="6" t="s">
        <v>52</v>
      </c>
      <c r="E104" s="6" t="s">
        <v>346</v>
      </c>
      <c r="F104" s="6" t="s">
        <v>347</v>
      </c>
      <c r="G104" s="6" t="s">
        <v>69</v>
      </c>
      <c r="H104" s="6" t="s">
        <v>39</v>
      </c>
      <c r="I104" s="3">
        <v>25752</v>
      </c>
      <c r="J104" s="3">
        <v>31048</v>
      </c>
      <c r="K104" s="4">
        <v>2</v>
      </c>
      <c r="L104" s="5">
        <v>4125</v>
      </c>
      <c r="M104" s="6">
        <f t="shared" si="3"/>
        <v>330</v>
      </c>
      <c r="N104" s="6">
        <f t="shared" si="4"/>
        <v>60</v>
      </c>
      <c r="O104" s="7">
        <f t="shared" si="5"/>
        <v>4395</v>
      </c>
    </row>
    <row r="105" spans="2:15" x14ac:dyDescent="0.25">
      <c r="B105" s="6" t="s">
        <v>348</v>
      </c>
      <c r="C105" s="6" t="s">
        <v>205</v>
      </c>
      <c r="D105" s="6" t="s">
        <v>52</v>
      </c>
      <c r="E105" s="6" t="s">
        <v>349</v>
      </c>
      <c r="F105" s="6" t="s">
        <v>350</v>
      </c>
      <c r="G105" s="6" t="s">
        <v>194</v>
      </c>
      <c r="H105" s="6" t="s">
        <v>19</v>
      </c>
      <c r="I105" s="3">
        <v>25393</v>
      </c>
      <c r="J105" s="3">
        <v>33369</v>
      </c>
      <c r="K105" s="4">
        <v>3</v>
      </c>
      <c r="L105" s="5">
        <v>3475</v>
      </c>
      <c r="M105" s="6">
        <f t="shared" si="3"/>
        <v>208.5</v>
      </c>
      <c r="N105" s="6">
        <f t="shared" si="4"/>
        <v>30</v>
      </c>
      <c r="O105" s="7">
        <f t="shared" si="5"/>
        <v>3653.5</v>
      </c>
    </row>
    <row r="106" spans="2:15" x14ac:dyDescent="0.25">
      <c r="B106" s="6" t="s">
        <v>351</v>
      </c>
      <c r="C106" s="6" t="s">
        <v>205</v>
      </c>
      <c r="D106" s="6" t="s">
        <v>52</v>
      </c>
      <c r="E106" s="6" t="s">
        <v>352</v>
      </c>
      <c r="F106" s="6" t="s">
        <v>353</v>
      </c>
      <c r="G106" s="6" t="s">
        <v>354</v>
      </c>
      <c r="H106" s="6" t="s">
        <v>39</v>
      </c>
      <c r="I106" s="3">
        <v>26433</v>
      </c>
      <c r="J106" s="3">
        <v>33789</v>
      </c>
      <c r="K106" s="4">
        <v>2</v>
      </c>
      <c r="L106" s="5">
        <v>3000</v>
      </c>
      <c r="M106" s="6">
        <f t="shared" si="3"/>
        <v>240</v>
      </c>
      <c r="N106" s="6">
        <f t="shared" si="4"/>
        <v>60</v>
      </c>
      <c r="O106" s="7">
        <f t="shared" si="5"/>
        <v>3180</v>
      </c>
    </row>
    <row r="107" spans="2:15" x14ac:dyDescent="0.25">
      <c r="B107" s="6" t="s">
        <v>355</v>
      </c>
      <c r="C107" s="6" t="s">
        <v>205</v>
      </c>
      <c r="D107" s="6" t="s">
        <v>52</v>
      </c>
      <c r="E107" s="6" t="s">
        <v>80</v>
      </c>
      <c r="F107" s="6" t="s">
        <v>356</v>
      </c>
      <c r="G107" s="6" t="s">
        <v>357</v>
      </c>
      <c r="H107" s="6" t="s">
        <v>39</v>
      </c>
      <c r="I107" s="3">
        <v>25797</v>
      </c>
      <c r="J107" s="3">
        <v>31048</v>
      </c>
      <c r="K107" s="4">
        <v>3</v>
      </c>
      <c r="L107" s="5">
        <v>4125</v>
      </c>
      <c r="M107" s="6">
        <f t="shared" si="3"/>
        <v>247.5</v>
      </c>
      <c r="N107" s="6">
        <f t="shared" si="4"/>
        <v>30</v>
      </c>
      <c r="O107" s="7">
        <f t="shared" si="5"/>
        <v>4342.5</v>
      </c>
    </row>
    <row r="108" spans="2:15" x14ac:dyDescent="0.25">
      <c r="B108" s="6" t="s">
        <v>358</v>
      </c>
      <c r="C108" s="6" t="s">
        <v>205</v>
      </c>
      <c r="D108" s="6" t="s">
        <v>52</v>
      </c>
      <c r="E108" s="6" t="s">
        <v>359</v>
      </c>
      <c r="F108" s="6" t="s">
        <v>360</v>
      </c>
      <c r="G108" s="6" t="s">
        <v>361</v>
      </c>
      <c r="H108" s="6" t="s">
        <v>39</v>
      </c>
      <c r="I108" s="3">
        <v>26413</v>
      </c>
      <c r="J108" s="3">
        <v>33780</v>
      </c>
      <c r="K108" s="4">
        <v>3</v>
      </c>
      <c r="L108" s="5">
        <v>3000</v>
      </c>
      <c r="M108" s="6">
        <f t="shared" si="3"/>
        <v>180</v>
      </c>
      <c r="N108" s="6">
        <f t="shared" si="4"/>
        <v>30</v>
      </c>
      <c r="O108" s="7">
        <f t="shared" si="5"/>
        <v>3150</v>
      </c>
    </row>
    <row r="109" spans="2:15" x14ac:dyDescent="0.25">
      <c r="B109" s="6" t="s">
        <v>362</v>
      </c>
      <c r="C109" s="6" t="s">
        <v>205</v>
      </c>
      <c r="D109" s="6" t="s">
        <v>52</v>
      </c>
      <c r="E109" s="6" t="s">
        <v>363</v>
      </c>
      <c r="F109" s="6" t="s">
        <v>272</v>
      </c>
      <c r="G109" s="6" t="s">
        <v>93</v>
      </c>
      <c r="H109" s="6" t="s">
        <v>19</v>
      </c>
      <c r="I109" s="8">
        <v>25713</v>
      </c>
      <c r="J109" s="8">
        <v>33465</v>
      </c>
      <c r="K109" s="4">
        <v>3</v>
      </c>
      <c r="L109" s="5">
        <v>3475</v>
      </c>
      <c r="M109" s="6">
        <f t="shared" si="3"/>
        <v>208.5</v>
      </c>
      <c r="N109" s="6">
        <f t="shared" si="4"/>
        <v>30</v>
      </c>
      <c r="O109" s="7">
        <f t="shared" si="5"/>
        <v>3653.5</v>
      </c>
    </row>
    <row r="110" spans="2:15" x14ac:dyDescent="0.25">
      <c r="B110" s="6" t="s">
        <v>364</v>
      </c>
      <c r="C110" s="6" t="s">
        <v>205</v>
      </c>
      <c r="D110" s="6" t="s">
        <v>52</v>
      </c>
      <c r="E110" s="6" t="s">
        <v>365</v>
      </c>
      <c r="F110" s="6" t="s">
        <v>184</v>
      </c>
      <c r="G110" s="6" t="s">
        <v>73</v>
      </c>
      <c r="H110" s="6" t="s">
        <v>39</v>
      </c>
      <c r="I110" s="3">
        <v>25993</v>
      </c>
      <c r="J110" s="3">
        <v>33591</v>
      </c>
      <c r="K110" s="4">
        <v>1</v>
      </c>
      <c r="L110" s="5">
        <v>3000</v>
      </c>
      <c r="M110" s="6">
        <f t="shared" si="3"/>
        <v>300</v>
      </c>
      <c r="N110" s="6">
        <f t="shared" si="4"/>
        <v>100</v>
      </c>
      <c r="O110" s="7">
        <f t="shared" si="5"/>
        <v>3200</v>
      </c>
    </row>
    <row r="111" spans="2:15" x14ac:dyDescent="0.25">
      <c r="B111" s="6" t="s">
        <v>366</v>
      </c>
      <c r="C111" s="6" t="s">
        <v>205</v>
      </c>
      <c r="D111" s="6" t="s">
        <v>52</v>
      </c>
      <c r="E111" s="6" t="s">
        <v>367</v>
      </c>
      <c r="F111" s="6" t="s">
        <v>368</v>
      </c>
      <c r="G111" s="6" t="s">
        <v>23</v>
      </c>
      <c r="H111" s="6" t="s">
        <v>19</v>
      </c>
      <c r="I111" s="3">
        <v>25953</v>
      </c>
      <c r="J111" s="3">
        <v>33573</v>
      </c>
      <c r="K111" s="4">
        <v>1</v>
      </c>
      <c r="L111" s="5">
        <v>3600</v>
      </c>
      <c r="M111" s="6">
        <f t="shared" si="3"/>
        <v>360</v>
      </c>
      <c r="N111" s="6">
        <f t="shared" si="4"/>
        <v>100</v>
      </c>
      <c r="O111" s="7">
        <f t="shared" si="5"/>
        <v>3860</v>
      </c>
    </row>
    <row r="112" spans="2:15" x14ac:dyDescent="0.25">
      <c r="B112" s="6" t="s">
        <v>369</v>
      </c>
      <c r="C112" s="6" t="s">
        <v>205</v>
      </c>
      <c r="D112" s="6" t="s">
        <v>52</v>
      </c>
      <c r="E112" s="6" t="s">
        <v>64</v>
      </c>
      <c r="F112" s="6" t="s">
        <v>370</v>
      </c>
      <c r="G112" s="6" t="s">
        <v>371</v>
      </c>
      <c r="H112" s="6" t="s">
        <v>19</v>
      </c>
      <c r="I112" s="3">
        <v>25253</v>
      </c>
      <c r="J112" s="3">
        <v>33327</v>
      </c>
      <c r="K112" s="4">
        <v>2</v>
      </c>
      <c r="L112" s="5">
        <v>3475</v>
      </c>
      <c r="M112" s="6">
        <f t="shared" si="3"/>
        <v>278</v>
      </c>
      <c r="N112" s="6">
        <f t="shared" si="4"/>
        <v>60</v>
      </c>
      <c r="O112" s="7">
        <f t="shared" si="5"/>
        <v>3693</v>
      </c>
    </row>
    <row r="113" spans="2:15" x14ac:dyDescent="0.25">
      <c r="B113" s="6" t="s">
        <v>372</v>
      </c>
      <c r="C113" s="6" t="s">
        <v>205</v>
      </c>
      <c r="D113" s="6" t="s">
        <v>52</v>
      </c>
      <c r="E113" s="6" t="s">
        <v>373</v>
      </c>
      <c r="F113" s="6" t="s">
        <v>374</v>
      </c>
      <c r="G113" s="6" t="s">
        <v>375</v>
      </c>
      <c r="H113" s="6" t="s">
        <v>19</v>
      </c>
      <c r="I113" s="3">
        <v>26013</v>
      </c>
      <c r="J113" s="3">
        <v>33600</v>
      </c>
      <c r="K113" s="4">
        <v>2</v>
      </c>
      <c r="L113" s="5">
        <v>3600</v>
      </c>
      <c r="M113" s="6">
        <f t="shared" si="3"/>
        <v>288</v>
      </c>
      <c r="N113" s="6">
        <f t="shared" si="4"/>
        <v>60</v>
      </c>
      <c r="O113" s="7">
        <f t="shared" si="5"/>
        <v>3828</v>
      </c>
    </row>
    <row r="114" spans="2:15" x14ac:dyDescent="0.25">
      <c r="B114" s="6" t="s">
        <v>376</v>
      </c>
      <c r="C114" s="6" t="s">
        <v>205</v>
      </c>
      <c r="D114" s="6" t="s">
        <v>52</v>
      </c>
      <c r="E114" s="6" t="s">
        <v>377</v>
      </c>
      <c r="F114" s="6" t="s">
        <v>378</v>
      </c>
      <c r="G114" s="6" t="s">
        <v>379</v>
      </c>
      <c r="H114" s="6" t="s">
        <v>39</v>
      </c>
      <c r="I114" s="3">
        <v>25613</v>
      </c>
      <c r="J114" s="3">
        <v>33435</v>
      </c>
      <c r="K114" s="4">
        <v>3</v>
      </c>
      <c r="L114" s="5">
        <v>2875</v>
      </c>
      <c r="M114" s="6">
        <f t="shared" si="3"/>
        <v>172.5</v>
      </c>
      <c r="N114" s="6">
        <f t="shared" si="4"/>
        <v>30</v>
      </c>
      <c r="O114" s="7">
        <f t="shared" si="5"/>
        <v>3017.5</v>
      </c>
    </row>
    <row r="115" spans="2:15" x14ac:dyDescent="0.25">
      <c r="B115" s="6" t="s">
        <v>380</v>
      </c>
      <c r="C115" s="6" t="s">
        <v>205</v>
      </c>
      <c r="D115" s="6" t="s">
        <v>52</v>
      </c>
      <c r="E115" s="6" t="s">
        <v>381</v>
      </c>
      <c r="F115" s="6" t="s">
        <v>382</v>
      </c>
      <c r="G115" s="6" t="s">
        <v>329</v>
      </c>
      <c r="H115" s="6" t="s">
        <v>19</v>
      </c>
      <c r="I115" s="3">
        <v>26993</v>
      </c>
      <c r="J115" s="3">
        <v>34041</v>
      </c>
      <c r="K115" s="4">
        <v>3</v>
      </c>
      <c r="L115" s="5">
        <v>4725</v>
      </c>
      <c r="M115" s="6">
        <f t="shared" si="3"/>
        <v>283.5</v>
      </c>
      <c r="N115" s="6">
        <f t="shared" si="4"/>
        <v>30</v>
      </c>
      <c r="O115" s="7">
        <f t="shared" si="5"/>
        <v>4978.5</v>
      </c>
    </row>
    <row r="116" spans="2:15" x14ac:dyDescent="0.25">
      <c r="B116" s="6" t="s">
        <v>383</v>
      </c>
      <c r="C116" s="6" t="s">
        <v>205</v>
      </c>
      <c r="D116" s="6" t="s">
        <v>52</v>
      </c>
      <c r="E116" s="6" t="s">
        <v>384</v>
      </c>
      <c r="F116" s="6" t="s">
        <v>385</v>
      </c>
      <c r="G116" s="6" t="s">
        <v>168</v>
      </c>
      <c r="H116" s="6" t="s">
        <v>39</v>
      </c>
      <c r="I116" s="3">
        <v>25737</v>
      </c>
      <c r="J116" s="3">
        <v>31048</v>
      </c>
      <c r="K116" s="4">
        <v>3</v>
      </c>
      <c r="L116" s="5">
        <v>4125</v>
      </c>
      <c r="M116" s="6">
        <f t="shared" si="3"/>
        <v>247.5</v>
      </c>
      <c r="N116" s="6">
        <f t="shared" si="4"/>
        <v>30</v>
      </c>
      <c r="O116" s="7">
        <f t="shared" si="5"/>
        <v>4342.5</v>
      </c>
    </row>
    <row r="117" spans="2:15" x14ac:dyDescent="0.25">
      <c r="B117" s="6" t="s">
        <v>386</v>
      </c>
      <c r="C117" s="6" t="s">
        <v>205</v>
      </c>
      <c r="D117" s="6" t="s">
        <v>52</v>
      </c>
      <c r="E117" s="6" t="s">
        <v>387</v>
      </c>
      <c r="F117" s="6" t="s">
        <v>388</v>
      </c>
      <c r="G117" s="6" t="s">
        <v>62</v>
      </c>
      <c r="H117" s="6" t="s">
        <v>19</v>
      </c>
      <c r="I117" s="3">
        <v>24953</v>
      </c>
      <c r="J117" s="3">
        <v>33237</v>
      </c>
      <c r="K117" s="4">
        <v>3</v>
      </c>
      <c r="L117" s="5">
        <v>3475</v>
      </c>
      <c r="M117" s="6">
        <f t="shared" si="3"/>
        <v>208.5</v>
      </c>
      <c r="N117" s="6">
        <f t="shared" si="4"/>
        <v>30</v>
      </c>
      <c r="O117" s="7">
        <f t="shared" si="5"/>
        <v>3653.5</v>
      </c>
    </row>
    <row r="118" spans="2:15" x14ac:dyDescent="0.25">
      <c r="B118" s="6" t="s">
        <v>389</v>
      </c>
      <c r="C118" s="6" t="s">
        <v>205</v>
      </c>
      <c r="D118" s="6" t="s">
        <v>52</v>
      </c>
      <c r="E118" s="6" t="s">
        <v>109</v>
      </c>
      <c r="F118" s="6" t="s">
        <v>26</v>
      </c>
      <c r="G118" s="6" t="s">
        <v>390</v>
      </c>
      <c r="H118" s="6" t="s">
        <v>39</v>
      </c>
      <c r="I118" s="3">
        <v>26293</v>
      </c>
      <c r="J118" s="3">
        <v>33726</v>
      </c>
      <c r="K118" s="4">
        <v>2</v>
      </c>
      <c r="L118" s="5">
        <v>3000</v>
      </c>
      <c r="M118" s="6">
        <f t="shared" si="3"/>
        <v>240</v>
      </c>
      <c r="N118" s="6">
        <f t="shared" si="4"/>
        <v>60</v>
      </c>
      <c r="O118" s="7">
        <f t="shared" si="5"/>
        <v>3180</v>
      </c>
    </row>
    <row r="119" spans="2:15" x14ac:dyDescent="0.25">
      <c r="B119" s="6" t="s">
        <v>391</v>
      </c>
      <c r="C119" s="6" t="s">
        <v>205</v>
      </c>
      <c r="D119" s="6" t="s">
        <v>52</v>
      </c>
      <c r="E119" s="6" t="s">
        <v>392</v>
      </c>
      <c r="F119" s="6" t="s">
        <v>184</v>
      </c>
      <c r="G119" s="6" t="s">
        <v>73</v>
      </c>
      <c r="H119" s="6" t="s">
        <v>39</v>
      </c>
      <c r="I119" s="3">
        <v>25693</v>
      </c>
      <c r="J119" s="3">
        <v>33459</v>
      </c>
      <c r="K119" s="4">
        <v>3</v>
      </c>
      <c r="L119" s="5">
        <v>2875</v>
      </c>
      <c r="M119" s="6">
        <f t="shared" si="3"/>
        <v>172.5</v>
      </c>
      <c r="N119" s="6">
        <f t="shared" si="4"/>
        <v>30</v>
      </c>
      <c r="O119" s="7">
        <f t="shared" si="5"/>
        <v>3017.5</v>
      </c>
    </row>
    <row r="120" spans="2:15" x14ac:dyDescent="0.25">
      <c r="B120" s="6" t="s">
        <v>393</v>
      </c>
      <c r="C120" s="6" t="s">
        <v>205</v>
      </c>
      <c r="D120" s="6" t="s">
        <v>52</v>
      </c>
      <c r="E120" s="6" t="s">
        <v>394</v>
      </c>
      <c r="F120" s="6" t="s">
        <v>184</v>
      </c>
      <c r="G120" s="6" t="s">
        <v>171</v>
      </c>
      <c r="H120" s="6" t="s">
        <v>19</v>
      </c>
      <c r="I120" s="3">
        <v>24873</v>
      </c>
      <c r="J120" s="3">
        <v>33213</v>
      </c>
      <c r="K120" s="4">
        <v>2</v>
      </c>
      <c r="L120" s="5">
        <v>2875</v>
      </c>
      <c r="M120" s="6">
        <f t="shared" si="3"/>
        <v>230</v>
      </c>
      <c r="N120" s="6">
        <f t="shared" si="4"/>
        <v>60</v>
      </c>
      <c r="O120" s="7">
        <f t="shared" si="5"/>
        <v>3045</v>
      </c>
    </row>
    <row r="121" spans="2:15" x14ac:dyDescent="0.25">
      <c r="B121" s="6" t="s">
        <v>395</v>
      </c>
      <c r="C121" s="6" t="s">
        <v>205</v>
      </c>
      <c r="D121" s="6" t="s">
        <v>52</v>
      </c>
      <c r="E121" s="6" t="s">
        <v>37</v>
      </c>
      <c r="F121" s="6" t="s">
        <v>396</v>
      </c>
      <c r="G121" s="6" t="s">
        <v>397</v>
      </c>
      <c r="H121" s="6" t="s">
        <v>39</v>
      </c>
      <c r="I121" s="3">
        <v>25767</v>
      </c>
      <c r="J121" s="3">
        <v>31048</v>
      </c>
      <c r="K121" s="4">
        <v>2</v>
      </c>
      <c r="L121" s="5">
        <v>4125</v>
      </c>
      <c r="M121" s="6">
        <f t="shared" si="3"/>
        <v>330</v>
      </c>
      <c r="N121" s="6">
        <f t="shared" si="4"/>
        <v>60</v>
      </c>
      <c r="O121" s="7">
        <f t="shared" si="5"/>
        <v>4395</v>
      </c>
    </row>
    <row r="122" spans="2:15" x14ac:dyDescent="0.25">
      <c r="B122" s="6" t="s">
        <v>398</v>
      </c>
      <c r="C122" s="6" t="s">
        <v>205</v>
      </c>
      <c r="D122" s="6" t="s">
        <v>52</v>
      </c>
      <c r="E122" s="6" t="s">
        <v>399</v>
      </c>
      <c r="F122" s="6" t="s">
        <v>244</v>
      </c>
      <c r="G122" s="6" t="s">
        <v>257</v>
      </c>
      <c r="H122" s="6" t="s">
        <v>19</v>
      </c>
      <c r="I122" s="3">
        <v>25293</v>
      </c>
      <c r="J122" s="3">
        <v>33339</v>
      </c>
      <c r="K122" s="4">
        <v>3</v>
      </c>
      <c r="L122" s="5">
        <v>3475</v>
      </c>
      <c r="M122" s="6">
        <f t="shared" si="3"/>
        <v>208.5</v>
      </c>
      <c r="N122" s="6">
        <f t="shared" si="4"/>
        <v>30</v>
      </c>
      <c r="O122" s="7">
        <f t="shared" si="5"/>
        <v>3653.5</v>
      </c>
    </row>
    <row r="123" spans="2:15" x14ac:dyDescent="0.25">
      <c r="B123" s="6" t="s">
        <v>400</v>
      </c>
      <c r="C123" s="6" t="s">
        <v>205</v>
      </c>
      <c r="D123" s="6" t="s">
        <v>52</v>
      </c>
      <c r="E123" s="6" t="s">
        <v>401</v>
      </c>
      <c r="F123" s="6" t="s">
        <v>402</v>
      </c>
      <c r="G123" s="6" t="s">
        <v>240</v>
      </c>
      <c r="H123" s="6" t="s">
        <v>19</v>
      </c>
      <c r="I123" s="3">
        <v>25633</v>
      </c>
      <c r="J123" s="3">
        <v>33441</v>
      </c>
      <c r="K123" s="4">
        <v>3</v>
      </c>
      <c r="L123" s="5">
        <v>3475</v>
      </c>
      <c r="M123" s="6">
        <f t="shared" si="3"/>
        <v>208.5</v>
      </c>
      <c r="N123" s="6">
        <f t="shared" si="4"/>
        <v>30</v>
      </c>
      <c r="O123" s="7">
        <f t="shared" si="5"/>
        <v>3653.5</v>
      </c>
    </row>
    <row r="124" spans="2:15" x14ac:dyDescent="0.25">
      <c r="B124" s="6" t="s">
        <v>403</v>
      </c>
      <c r="C124" s="6" t="s">
        <v>205</v>
      </c>
      <c r="D124" s="6" t="s">
        <v>52</v>
      </c>
      <c r="E124" s="6" t="s">
        <v>404</v>
      </c>
      <c r="F124" s="6" t="s">
        <v>256</v>
      </c>
      <c r="G124" s="6" t="s">
        <v>62</v>
      </c>
      <c r="H124" s="6" t="s">
        <v>19</v>
      </c>
      <c r="I124" s="3">
        <v>25573</v>
      </c>
      <c r="J124" s="3">
        <v>33423</v>
      </c>
      <c r="K124" s="4">
        <v>1</v>
      </c>
      <c r="L124" s="5">
        <v>3475</v>
      </c>
      <c r="M124" s="6">
        <f t="shared" si="3"/>
        <v>347.5</v>
      </c>
      <c r="N124" s="6">
        <f t="shared" si="4"/>
        <v>100</v>
      </c>
      <c r="O124" s="7">
        <f t="shared" si="5"/>
        <v>3722.5</v>
      </c>
    </row>
    <row r="125" spans="2:15" x14ac:dyDescent="0.25">
      <c r="B125" s="6" t="s">
        <v>405</v>
      </c>
      <c r="C125" s="6" t="s">
        <v>205</v>
      </c>
      <c r="D125" s="6" t="s">
        <v>52</v>
      </c>
      <c r="E125" s="6" t="s">
        <v>406</v>
      </c>
      <c r="F125" s="6" t="s">
        <v>407</v>
      </c>
      <c r="G125" s="6" t="s">
        <v>408</v>
      </c>
      <c r="H125" s="6" t="s">
        <v>39</v>
      </c>
      <c r="I125" s="3">
        <v>26313</v>
      </c>
      <c r="J125" s="3">
        <v>33735</v>
      </c>
      <c r="K125" s="4">
        <v>3</v>
      </c>
      <c r="L125" s="5">
        <v>3000</v>
      </c>
      <c r="M125" s="6">
        <f t="shared" si="3"/>
        <v>180</v>
      </c>
      <c r="N125" s="6">
        <f t="shared" si="4"/>
        <v>30</v>
      </c>
      <c r="O125" s="7">
        <f t="shared" si="5"/>
        <v>3150</v>
      </c>
    </row>
    <row r="126" spans="2:15" x14ac:dyDescent="0.25">
      <c r="B126" s="6" t="s">
        <v>409</v>
      </c>
      <c r="C126" s="6" t="s">
        <v>205</v>
      </c>
      <c r="D126" s="6" t="s">
        <v>52</v>
      </c>
      <c r="E126" s="6" t="s">
        <v>404</v>
      </c>
      <c r="F126" s="6" t="s">
        <v>350</v>
      </c>
      <c r="G126" s="6" t="s">
        <v>89</v>
      </c>
      <c r="H126" s="6" t="s">
        <v>19</v>
      </c>
      <c r="I126" s="3">
        <v>25273</v>
      </c>
      <c r="J126" s="3">
        <v>33333</v>
      </c>
      <c r="K126" s="4">
        <v>2</v>
      </c>
      <c r="L126" s="5">
        <v>3475</v>
      </c>
      <c r="M126" s="6">
        <f t="shared" si="3"/>
        <v>278</v>
      </c>
      <c r="N126" s="6">
        <f t="shared" si="4"/>
        <v>60</v>
      </c>
      <c r="O126" s="7">
        <f t="shared" si="5"/>
        <v>3693</v>
      </c>
    </row>
    <row r="127" spans="2:15" x14ac:dyDescent="0.25">
      <c r="B127" s="6" t="s">
        <v>410</v>
      </c>
      <c r="C127" s="6" t="s">
        <v>205</v>
      </c>
      <c r="D127" s="6" t="s">
        <v>52</v>
      </c>
      <c r="E127" s="6" t="s">
        <v>411</v>
      </c>
      <c r="F127" s="6" t="s">
        <v>412</v>
      </c>
      <c r="G127" s="6" t="s">
        <v>151</v>
      </c>
      <c r="H127" s="6" t="s">
        <v>19</v>
      </c>
      <c r="I127" s="8">
        <v>26733</v>
      </c>
      <c r="J127" s="8">
        <v>33924</v>
      </c>
      <c r="K127" s="4">
        <v>2</v>
      </c>
      <c r="L127" s="5">
        <v>4850</v>
      </c>
      <c r="M127" s="6">
        <f t="shared" si="3"/>
        <v>388</v>
      </c>
      <c r="N127" s="6">
        <f t="shared" si="4"/>
        <v>60</v>
      </c>
      <c r="O127" s="7">
        <f t="shared" si="5"/>
        <v>5178</v>
      </c>
    </row>
    <row r="128" spans="2:15" x14ac:dyDescent="0.25">
      <c r="B128" s="6" t="s">
        <v>413</v>
      </c>
      <c r="C128" s="6" t="s">
        <v>205</v>
      </c>
      <c r="D128" s="6" t="s">
        <v>52</v>
      </c>
      <c r="E128" s="6" t="s">
        <v>414</v>
      </c>
      <c r="F128" s="6" t="s">
        <v>232</v>
      </c>
      <c r="G128" s="6" t="s">
        <v>89</v>
      </c>
      <c r="H128" s="6" t="s">
        <v>19</v>
      </c>
      <c r="I128" s="3">
        <v>24973</v>
      </c>
      <c r="J128" s="3">
        <v>33243</v>
      </c>
      <c r="K128" s="4">
        <v>3</v>
      </c>
      <c r="L128" s="5">
        <v>2875</v>
      </c>
      <c r="M128" s="6">
        <f t="shared" si="3"/>
        <v>172.5</v>
      </c>
      <c r="N128" s="6">
        <f t="shared" si="4"/>
        <v>30</v>
      </c>
      <c r="O128" s="7">
        <f t="shared" si="5"/>
        <v>3017.5</v>
      </c>
    </row>
    <row r="129" spans="2:15" x14ac:dyDescent="0.25">
      <c r="B129" s="6" t="s">
        <v>415</v>
      </c>
      <c r="C129" s="6" t="s">
        <v>205</v>
      </c>
      <c r="D129" s="6" t="s">
        <v>52</v>
      </c>
      <c r="E129" s="6" t="s">
        <v>416</v>
      </c>
      <c r="F129" s="6" t="s">
        <v>206</v>
      </c>
      <c r="G129" s="6" t="s">
        <v>417</v>
      </c>
      <c r="H129" s="6" t="s">
        <v>19</v>
      </c>
      <c r="I129" s="8">
        <v>25213</v>
      </c>
      <c r="J129" s="8">
        <v>33315</v>
      </c>
      <c r="K129" s="4">
        <v>3</v>
      </c>
      <c r="L129" s="5">
        <v>3475</v>
      </c>
      <c r="M129" s="6">
        <f t="shared" si="3"/>
        <v>208.5</v>
      </c>
      <c r="N129" s="6">
        <f t="shared" si="4"/>
        <v>30</v>
      </c>
      <c r="O129" s="7">
        <f t="shared" si="5"/>
        <v>3653.5</v>
      </c>
    </row>
    <row r="130" spans="2:15" x14ac:dyDescent="0.25">
      <c r="B130" s="6" t="s">
        <v>418</v>
      </c>
      <c r="C130" s="6" t="s">
        <v>205</v>
      </c>
      <c r="D130" s="6" t="s">
        <v>119</v>
      </c>
      <c r="E130" s="6" t="s">
        <v>287</v>
      </c>
      <c r="F130" s="6" t="s">
        <v>419</v>
      </c>
      <c r="G130" s="6" t="s">
        <v>168</v>
      </c>
      <c r="H130" s="6" t="s">
        <v>39</v>
      </c>
      <c r="I130" s="3">
        <v>26193</v>
      </c>
      <c r="J130" s="3">
        <v>33681</v>
      </c>
      <c r="K130" s="4">
        <v>3</v>
      </c>
      <c r="L130" s="5">
        <v>3000</v>
      </c>
      <c r="M130" s="6">
        <f t="shared" si="3"/>
        <v>180</v>
      </c>
      <c r="N130" s="6">
        <f t="shared" si="4"/>
        <v>30</v>
      </c>
      <c r="O130" s="7">
        <f t="shared" si="5"/>
        <v>3150</v>
      </c>
    </row>
    <row r="131" spans="2:15" x14ac:dyDescent="0.25">
      <c r="B131" s="6" t="s">
        <v>420</v>
      </c>
      <c r="C131" s="6" t="s">
        <v>205</v>
      </c>
      <c r="D131" s="6" t="s">
        <v>119</v>
      </c>
      <c r="E131" s="6" t="s">
        <v>421</v>
      </c>
      <c r="F131" s="6" t="s">
        <v>422</v>
      </c>
      <c r="G131" s="6" t="s">
        <v>423</v>
      </c>
      <c r="H131" s="6" t="s">
        <v>39</v>
      </c>
      <c r="I131" s="3">
        <v>25513</v>
      </c>
      <c r="J131" s="3">
        <v>33405</v>
      </c>
      <c r="K131" s="4">
        <v>1</v>
      </c>
      <c r="L131" s="5">
        <v>2875</v>
      </c>
      <c r="M131" s="6">
        <f t="shared" si="3"/>
        <v>287.5</v>
      </c>
      <c r="N131" s="6">
        <f t="shared" si="4"/>
        <v>100</v>
      </c>
      <c r="O131" s="7">
        <f t="shared" si="5"/>
        <v>3062.5</v>
      </c>
    </row>
    <row r="132" spans="2:15" x14ac:dyDescent="0.25">
      <c r="B132" s="6" t="s">
        <v>424</v>
      </c>
      <c r="C132" s="6" t="s">
        <v>205</v>
      </c>
      <c r="D132" s="6" t="s">
        <v>119</v>
      </c>
      <c r="E132" s="6" t="s">
        <v>184</v>
      </c>
      <c r="F132" s="6" t="s">
        <v>425</v>
      </c>
      <c r="G132" s="6" t="s">
        <v>426</v>
      </c>
      <c r="H132" s="6" t="s">
        <v>39</v>
      </c>
      <c r="I132" s="3">
        <v>25677</v>
      </c>
      <c r="J132" s="3">
        <v>34122</v>
      </c>
      <c r="K132" s="4">
        <v>2</v>
      </c>
      <c r="L132" s="5">
        <v>4125</v>
      </c>
      <c r="M132" s="6">
        <f t="shared" si="3"/>
        <v>330</v>
      </c>
      <c r="N132" s="6">
        <f t="shared" si="4"/>
        <v>60</v>
      </c>
      <c r="O132" s="7">
        <f t="shared" si="5"/>
        <v>4395</v>
      </c>
    </row>
    <row r="133" spans="2:15" x14ac:dyDescent="0.25">
      <c r="B133" s="6" t="s">
        <v>427</v>
      </c>
      <c r="C133" s="6" t="s">
        <v>205</v>
      </c>
      <c r="D133" s="6" t="s">
        <v>119</v>
      </c>
      <c r="E133" s="6" t="s">
        <v>428</v>
      </c>
      <c r="F133" s="6" t="s">
        <v>404</v>
      </c>
      <c r="G133" s="6" t="s">
        <v>89</v>
      </c>
      <c r="H133" s="6" t="s">
        <v>19</v>
      </c>
      <c r="I133" s="3">
        <v>25493</v>
      </c>
      <c r="J133" s="3">
        <v>33399</v>
      </c>
      <c r="K133" s="4">
        <v>1</v>
      </c>
      <c r="L133" s="5">
        <v>3475</v>
      </c>
      <c r="M133" s="6">
        <f t="shared" si="3"/>
        <v>347.5</v>
      </c>
      <c r="N133" s="6">
        <f t="shared" si="4"/>
        <v>100</v>
      </c>
      <c r="O133" s="7">
        <f t="shared" si="5"/>
        <v>3722.5</v>
      </c>
    </row>
    <row r="134" spans="2:15" x14ac:dyDescent="0.25">
      <c r="B134" s="6" t="s">
        <v>429</v>
      </c>
      <c r="C134" s="6" t="s">
        <v>205</v>
      </c>
      <c r="D134" s="6" t="s">
        <v>119</v>
      </c>
      <c r="E134" s="6" t="s">
        <v>430</v>
      </c>
      <c r="F134" s="6" t="s">
        <v>431</v>
      </c>
      <c r="G134" s="6" t="s">
        <v>432</v>
      </c>
      <c r="H134" s="6" t="s">
        <v>39</v>
      </c>
      <c r="I134" s="3">
        <v>24813</v>
      </c>
      <c r="J134" s="3">
        <v>33195</v>
      </c>
      <c r="K134" s="4">
        <v>3</v>
      </c>
      <c r="L134" s="5">
        <v>2875</v>
      </c>
      <c r="M134" s="6">
        <f t="shared" ref="M134:M197" si="6">CHOOSE(K134,L134*10%,L134*8%,L134*6%)</f>
        <v>172.5</v>
      </c>
      <c r="N134" s="6">
        <f t="shared" ref="N134:N197" si="7">CHOOSE(K134,100,60,30)</f>
        <v>30</v>
      </c>
      <c r="O134" s="7">
        <f t="shared" ref="O134:O197" si="8">L134+M134-N134</f>
        <v>3017.5</v>
      </c>
    </row>
    <row r="135" spans="2:15" x14ac:dyDescent="0.25">
      <c r="B135" s="6" t="s">
        <v>433</v>
      </c>
      <c r="C135" s="6" t="s">
        <v>205</v>
      </c>
      <c r="D135" s="6" t="s">
        <v>119</v>
      </c>
      <c r="E135" s="6" t="s">
        <v>434</v>
      </c>
      <c r="F135" s="6" t="s">
        <v>184</v>
      </c>
      <c r="G135" s="6" t="s">
        <v>435</v>
      </c>
      <c r="H135" s="6" t="s">
        <v>39</v>
      </c>
      <c r="I135" s="3">
        <v>26153</v>
      </c>
      <c r="J135" s="3">
        <v>33663</v>
      </c>
      <c r="K135" s="4">
        <v>2</v>
      </c>
      <c r="L135" s="5">
        <v>3000</v>
      </c>
      <c r="M135" s="6">
        <f t="shared" si="6"/>
        <v>240</v>
      </c>
      <c r="N135" s="6">
        <f t="shared" si="7"/>
        <v>60</v>
      </c>
      <c r="O135" s="7">
        <f t="shared" si="8"/>
        <v>3180</v>
      </c>
    </row>
    <row r="136" spans="2:15" x14ac:dyDescent="0.25">
      <c r="B136" s="6" t="s">
        <v>436</v>
      </c>
      <c r="C136" s="6" t="s">
        <v>205</v>
      </c>
      <c r="D136" s="6" t="s">
        <v>119</v>
      </c>
      <c r="E136" s="6" t="s">
        <v>244</v>
      </c>
      <c r="F136" s="6" t="s">
        <v>437</v>
      </c>
      <c r="G136" s="6" t="s">
        <v>194</v>
      </c>
      <c r="H136" s="6" t="s">
        <v>19</v>
      </c>
      <c r="I136" s="3">
        <v>25553</v>
      </c>
      <c r="J136" s="3">
        <v>33417</v>
      </c>
      <c r="K136" s="4">
        <v>1</v>
      </c>
      <c r="L136" s="5">
        <v>3475</v>
      </c>
      <c r="M136" s="6">
        <f t="shared" si="6"/>
        <v>347.5</v>
      </c>
      <c r="N136" s="6">
        <f t="shared" si="7"/>
        <v>100</v>
      </c>
      <c r="O136" s="7">
        <f t="shared" si="8"/>
        <v>3722.5</v>
      </c>
    </row>
    <row r="137" spans="2:15" x14ac:dyDescent="0.25">
      <c r="B137" s="6" t="s">
        <v>438</v>
      </c>
      <c r="C137" s="6" t="s">
        <v>205</v>
      </c>
      <c r="D137" s="6" t="s">
        <v>119</v>
      </c>
      <c r="E137" s="6" t="s">
        <v>439</v>
      </c>
      <c r="F137" s="6" t="s">
        <v>440</v>
      </c>
      <c r="G137" s="6" t="s">
        <v>361</v>
      </c>
      <c r="H137" s="6" t="s">
        <v>39</v>
      </c>
      <c r="I137" s="3">
        <v>25173</v>
      </c>
      <c r="J137" s="3">
        <v>33303</v>
      </c>
      <c r="K137" s="4">
        <v>2</v>
      </c>
      <c r="L137" s="5">
        <v>2875</v>
      </c>
      <c r="M137" s="6">
        <f t="shared" si="6"/>
        <v>230</v>
      </c>
      <c r="N137" s="6">
        <f t="shared" si="7"/>
        <v>60</v>
      </c>
      <c r="O137" s="7">
        <f t="shared" si="8"/>
        <v>3045</v>
      </c>
    </row>
    <row r="138" spans="2:15" x14ac:dyDescent="0.25">
      <c r="B138" s="6" t="s">
        <v>441</v>
      </c>
      <c r="C138" s="6" t="s">
        <v>205</v>
      </c>
      <c r="D138" s="6" t="s">
        <v>119</v>
      </c>
      <c r="E138" s="6" t="s">
        <v>442</v>
      </c>
      <c r="F138" s="6" t="s">
        <v>443</v>
      </c>
      <c r="G138" s="6" t="s">
        <v>444</v>
      </c>
      <c r="H138" s="6" t="s">
        <v>39</v>
      </c>
      <c r="I138" s="3">
        <v>24753</v>
      </c>
      <c r="J138" s="3">
        <v>33177</v>
      </c>
      <c r="K138" s="4">
        <v>3</v>
      </c>
      <c r="L138" s="5">
        <v>3475</v>
      </c>
      <c r="M138" s="6">
        <f t="shared" si="6"/>
        <v>208.5</v>
      </c>
      <c r="N138" s="6">
        <f t="shared" si="7"/>
        <v>30</v>
      </c>
      <c r="O138" s="7">
        <f t="shared" si="8"/>
        <v>3653.5</v>
      </c>
    </row>
    <row r="139" spans="2:15" x14ac:dyDescent="0.25">
      <c r="B139" s="6" t="s">
        <v>445</v>
      </c>
      <c r="C139" s="6" t="s">
        <v>205</v>
      </c>
      <c r="D139" s="6" t="s">
        <v>119</v>
      </c>
      <c r="E139" s="6" t="s">
        <v>425</v>
      </c>
      <c r="F139" s="6" t="s">
        <v>263</v>
      </c>
      <c r="G139" s="6" t="s">
        <v>313</v>
      </c>
      <c r="H139" s="6" t="s">
        <v>39</v>
      </c>
      <c r="I139" s="3">
        <v>26913</v>
      </c>
      <c r="J139" s="3">
        <v>34005</v>
      </c>
      <c r="K139" s="4">
        <v>1</v>
      </c>
      <c r="L139" s="5">
        <v>4125</v>
      </c>
      <c r="M139" s="6">
        <f t="shared" si="6"/>
        <v>412.5</v>
      </c>
      <c r="N139" s="6">
        <f t="shared" si="7"/>
        <v>100</v>
      </c>
      <c r="O139" s="7">
        <f t="shared" si="8"/>
        <v>4437.5</v>
      </c>
    </row>
    <row r="140" spans="2:15" x14ac:dyDescent="0.25">
      <c r="B140" s="6" t="s">
        <v>446</v>
      </c>
      <c r="C140" s="6" t="s">
        <v>205</v>
      </c>
      <c r="D140" s="6" t="s">
        <v>119</v>
      </c>
      <c r="E140" s="6" t="s">
        <v>447</v>
      </c>
      <c r="F140" s="6" t="s">
        <v>132</v>
      </c>
      <c r="G140" s="6" t="s">
        <v>448</v>
      </c>
      <c r="H140" s="6" t="s">
        <v>19</v>
      </c>
      <c r="I140" s="3">
        <v>25873</v>
      </c>
      <c r="J140" s="3">
        <v>33537</v>
      </c>
      <c r="K140" s="4">
        <v>2</v>
      </c>
      <c r="L140" s="5">
        <v>3600</v>
      </c>
      <c r="M140" s="6">
        <f t="shared" si="6"/>
        <v>288</v>
      </c>
      <c r="N140" s="6">
        <f t="shared" si="7"/>
        <v>60</v>
      </c>
      <c r="O140" s="7">
        <f t="shared" si="8"/>
        <v>3828</v>
      </c>
    </row>
    <row r="141" spans="2:15" x14ac:dyDescent="0.25">
      <c r="B141" s="6" t="s">
        <v>449</v>
      </c>
      <c r="C141" s="6" t="s">
        <v>205</v>
      </c>
      <c r="D141" s="6" t="s">
        <v>119</v>
      </c>
      <c r="E141" s="6" t="s">
        <v>450</v>
      </c>
      <c r="F141" s="6" t="s">
        <v>112</v>
      </c>
      <c r="G141" s="6" t="s">
        <v>216</v>
      </c>
      <c r="H141" s="6" t="s">
        <v>39</v>
      </c>
      <c r="I141" s="3">
        <v>24793</v>
      </c>
      <c r="J141" s="3">
        <v>33189</v>
      </c>
      <c r="K141" s="4">
        <v>2</v>
      </c>
      <c r="L141" s="5">
        <v>2875</v>
      </c>
      <c r="M141" s="6">
        <f t="shared" si="6"/>
        <v>230</v>
      </c>
      <c r="N141" s="6">
        <f t="shared" si="7"/>
        <v>60</v>
      </c>
      <c r="O141" s="7">
        <f t="shared" si="8"/>
        <v>3045</v>
      </c>
    </row>
    <row r="142" spans="2:15" x14ac:dyDescent="0.25">
      <c r="B142" s="6" t="s">
        <v>451</v>
      </c>
      <c r="C142" s="6" t="s">
        <v>205</v>
      </c>
      <c r="D142" s="6" t="s">
        <v>119</v>
      </c>
      <c r="E142" s="6" t="s">
        <v>452</v>
      </c>
      <c r="F142" s="6" t="s">
        <v>453</v>
      </c>
      <c r="G142" s="6" t="s">
        <v>454</v>
      </c>
      <c r="H142" s="6" t="s">
        <v>39</v>
      </c>
      <c r="I142" s="3">
        <v>25662</v>
      </c>
      <c r="J142" s="3">
        <v>34113</v>
      </c>
      <c r="K142" s="4">
        <v>3</v>
      </c>
      <c r="L142" s="5">
        <v>4125</v>
      </c>
      <c r="M142" s="6">
        <f t="shared" si="6"/>
        <v>247.5</v>
      </c>
      <c r="N142" s="6">
        <f t="shared" si="7"/>
        <v>30</v>
      </c>
      <c r="O142" s="7">
        <f t="shared" si="8"/>
        <v>4342.5</v>
      </c>
    </row>
    <row r="143" spans="2:15" x14ac:dyDescent="0.25">
      <c r="B143" s="6" t="s">
        <v>455</v>
      </c>
      <c r="C143" s="6" t="s">
        <v>205</v>
      </c>
      <c r="D143" s="6" t="s">
        <v>119</v>
      </c>
      <c r="E143" s="6" t="s">
        <v>228</v>
      </c>
      <c r="F143" s="6" t="s">
        <v>336</v>
      </c>
      <c r="G143" s="6" t="s">
        <v>337</v>
      </c>
      <c r="H143" s="6" t="s">
        <v>39</v>
      </c>
      <c r="I143" s="8">
        <v>24773</v>
      </c>
      <c r="J143" s="8">
        <v>33183</v>
      </c>
      <c r="K143" s="4">
        <v>3</v>
      </c>
      <c r="L143" s="5">
        <v>2875</v>
      </c>
      <c r="M143" s="6">
        <f t="shared" si="6"/>
        <v>172.5</v>
      </c>
      <c r="N143" s="6">
        <f t="shared" si="7"/>
        <v>30</v>
      </c>
      <c r="O143" s="7">
        <f t="shared" si="8"/>
        <v>3017.5</v>
      </c>
    </row>
    <row r="144" spans="2:15" x14ac:dyDescent="0.25">
      <c r="B144" s="6" t="s">
        <v>456</v>
      </c>
      <c r="C144" s="6" t="s">
        <v>205</v>
      </c>
      <c r="D144" s="6" t="s">
        <v>119</v>
      </c>
      <c r="E144" s="6" t="s">
        <v>457</v>
      </c>
      <c r="F144" s="6" t="s">
        <v>120</v>
      </c>
      <c r="G144" s="6" t="s">
        <v>47</v>
      </c>
      <c r="H144" s="6" t="s">
        <v>39</v>
      </c>
      <c r="I144" s="3">
        <v>26133</v>
      </c>
      <c r="J144" s="3">
        <v>33654</v>
      </c>
      <c r="K144" s="4">
        <v>1</v>
      </c>
      <c r="L144" s="5">
        <v>3000</v>
      </c>
      <c r="M144" s="6">
        <f t="shared" si="6"/>
        <v>300</v>
      </c>
      <c r="N144" s="6">
        <f t="shared" si="7"/>
        <v>100</v>
      </c>
      <c r="O144" s="7">
        <f t="shared" si="8"/>
        <v>3200</v>
      </c>
    </row>
    <row r="145" spans="2:15" x14ac:dyDescent="0.25">
      <c r="B145" s="6" t="s">
        <v>458</v>
      </c>
      <c r="C145" s="6" t="s">
        <v>205</v>
      </c>
      <c r="D145" s="6" t="s">
        <v>119</v>
      </c>
      <c r="E145" s="6" t="s">
        <v>265</v>
      </c>
      <c r="F145" s="6" t="s">
        <v>459</v>
      </c>
      <c r="G145" s="6" t="s">
        <v>460</v>
      </c>
      <c r="H145" s="6" t="s">
        <v>19</v>
      </c>
      <c r="I145" s="3">
        <v>26173</v>
      </c>
      <c r="J145" s="3">
        <v>33672</v>
      </c>
      <c r="K145" s="4">
        <v>2</v>
      </c>
      <c r="L145" s="5">
        <v>3600</v>
      </c>
      <c r="M145" s="6">
        <f t="shared" si="6"/>
        <v>288</v>
      </c>
      <c r="N145" s="6">
        <f t="shared" si="7"/>
        <v>60</v>
      </c>
      <c r="O145" s="7">
        <f t="shared" si="8"/>
        <v>3828</v>
      </c>
    </row>
    <row r="146" spans="2:15" x14ac:dyDescent="0.25">
      <c r="B146" s="6" t="s">
        <v>461</v>
      </c>
      <c r="C146" s="6" t="s">
        <v>205</v>
      </c>
      <c r="D146" s="6" t="s">
        <v>119</v>
      </c>
      <c r="E146" s="6" t="s">
        <v>462</v>
      </c>
      <c r="F146" s="6" t="s">
        <v>463</v>
      </c>
      <c r="G146" s="6" t="s">
        <v>313</v>
      </c>
      <c r="H146" s="6" t="s">
        <v>39</v>
      </c>
      <c r="I146" s="3">
        <v>25647</v>
      </c>
      <c r="J146" s="3">
        <v>34104</v>
      </c>
      <c r="K146" s="4">
        <v>3</v>
      </c>
      <c r="L146" s="5">
        <v>4725</v>
      </c>
      <c r="M146" s="6">
        <f t="shared" si="6"/>
        <v>283.5</v>
      </c>
      <c r="N146" s="6">
        <f t="shared" si="7"/>
        <v>30</v>
      </c>
      <c r="O146" s="7">
        <f t="shared" si="8"/>
        <v>4978.5</v>
      </c>
    </row>
    <row r="147" spans="2:15" x14ac:dyDescent="0.25">
      <c r="B147" s="6" t="s">
        <v>464</v>
      </c>
      <c r="C147" s="6" t="s">
        <v>205</v>
      </c>
      <c r="D147" s="6" t="s">
        <v>119</v>
      </c>
      <c r="E147" s="6" t="s">
        <v>465</v>
      </c>
      <c r="F147" s="6" t="s">
        <v>466</v>
      </c>
      <c r="G147" s="6" t="s">
        <v>254</v>
      </c>
      <c r="H147" s="6" t="s">
        <v>39</v>
      </c>
      <c r="I147" s="3">
        <v>25692</v>
      </c>
      <c r="J147" s="3">
        <v>34131</v>
      </c>
      <c r="K147" s="4">
        <v>2</v>
      </c>
      <c r="L147" s="5">
        <v>4125</v>
      </c>
      <c r="M147" s="6">
        <f t="shared" si="6"/>
        <v>330</v>
      </c>
      <c r="N147" s="6">
        <f t="shared" si="7"/>
        <v>60</v>
      </c>
      <c r="O147" s="7">
        <f t="shared" si="8"/>
        <v>4395</v>
      </c>
    </row>
    <row r="148" spans="2:15" x14ac:dyDescent="0.25">
      <c r="B148" s="6" t="s">
        <v>467</v>
      </c>
      <c r="C148" s="6" t="s">
        <v>205</v>
      </c>
      <c r="D148" s="6" t="s">
        <v>119</v>
      </c>
      <c r="E148" s="6" t="s">
        <v>468</v>
      </c>
      <c r="F148" s="6" t="s">
        <v>336</v>
      </c>
      <c r="G148" s="6" t="s">
        <v>337</v>
      </c>
      <c r="H148" s="6" t="s">
        <v>39</v>
      </c>
      <c r="I148" s="8">
        <v>25093</v>
      </c>
      <c r="J148" s="8">
        <v>33279</v>
      </c>
      <c r="K148" s="4">
        <v>1</v>
      </c>
      <c r="L148" s="5">
        <v>2875</v>
      </c>
      <c r="M148" s="6">
        <f t="shared" si="6"/>
        <v>287.5</v>
      </c>
      <c r="N148" s="6">
        <f t="shared" si="7"/>
        <v>100</v>
      </c>
      <c r="O148" s="7">
        <f t="shared" si="8"/>
        <v>3062.5</v>
      </c>
    </row>
    <row r="149" spans="2:15" x14ac:dyDescent="0.25">
      <c r="B149" s="6" t="s">
        <v>469</v>
      </c>
      <c r="C149" s="6" t="s">
        <v>205</v>
      </c>
      <c r="D149" s="6" t="s">
        <v>119</v>
      </c>
      <c r="E149" s="6" t="s">
        <v>131</v>
      </c>
      <c r="F149" s="6" t="s">
        <v>231</v>
      </c>
      <c r="G149" s="6" t="s">
        <v>470</v>
      </c>
      <c r="H149" s="6" t="s">
        <v>19</v>
      </c>
      <c r="I149" s="3">
        <v>25707</v>
      </c>
      <c r="J149" s="3">
        <v>34140</v>
      </c>
      <c r="K149" s="4">
        <v>3</v>
      </c>
      <c r="L149" s="5">
        <v>4725</v>
      </c>
      <c r="M149" s="6">
        <f t="shared" si="6"/>
        <v>283.5</v>
      </c>
      <c r="N149" s="6">
        <f t="shared" si="7"/>
        <v>30</v>
      </c>
      <c r="O149" s="7">
        <f t="shared" si="8"/>
        <v>4978.5</v>
      </c>
    </row>
    <row r="150" spans="2:15" x14ac:dyDescent="0.25">
      <c r="B150" s="6" t="s">
        <v>471</v>
      </c>
      <c r="C150" s="6" t="s">
        <v>205</v>
      </c>
      <c r="D150" s="6" t="s">
        <v>119</v>
      </c>
      <c r="E150" s="6" t="s">
        <v>472</v>
      </c>
      <c r="F150" s="6" t="s">
        <v>473</v>
      </c>
      <c r="G150" s="6" t="s">
        <v>474</v>
      </c>
      <c r="H150" s="6" t="s">
        <v>39</v>
      </c>
      <c r="I150" s="3">
        <v>25133</v>
      </c>
      <c r="J150" s="3">
        <v>33291</v>
      </c>
      <c r="K150" s="4">
        <v>3</v>
      </c>
      <c r="L150" s="5">
        <v>2875</v>
      </c>
      <c r="M150" s="6">
        <f t="shared" si="6"/>
        <v>172.5</v>
      </c>
      <c r="N150" s="6">
        <f t="shared" si="7"/>
        <v>30</v>
      </c>
      <c r="O150" s="7">
        <f t="shared" si="8"/>
        <v>3017.5</v>
      </c>
    </row>
    <row r="151" spans="2:15" x14ac:dyDescent="0.25">
      <c r="B151" s="6" t="s">
        <v>475</v>
      </c>
      <c r="C151" s="6" t="s">
        <v>205</v>
      </c>
      <c r="D151" s="6" t="s">
        <v>119</v>
      </c>
      <c r="E151" s="6" t="s">
        <v>476</v>
      </c>
      <c r="F151" s="6" t="s">
        <v>477</v>
      </c>
      <c r="G151" s="6" t="s">
        <v>194</v>
      </c>
      <c r="H151" s="6" t="s">
        <v>19</v>
      </c>
      <c r="I151" s="3">
        <v>25893</v>
      </c>
      <c r="J151" s="3">
        <v>33546</v>
      </c>
      <c r="K151" s="4">
        <v>3</v>
      </c>
      <c r="L151" s="5">
        <v>3600</v>
      </c>
      <c r="M151" s="6">
        <f t="shared" si="6"/>
        <v>216</v>
      </c>
      <c r="N151" s="6">
        <f t="shared" si="7"/>
        <v>30</v>
      </c>
      <c r="O151" s="7">
        <f t="shared" si="8"/>
        <v>3786</v>
      </c>
    </row>
    <row r="152" spans="2:15" x14ac:dyDescent="0.25">
      <c r="B152" s="6" t="s">
        <v>478</v>
      </c>
      <c r="C152" s="6" t="s">
        <v>205</v>
      </c>
      <c r="D152" s="6" t="s">
        <v>119</v>
      </c>
      <c r="E152" s="6" t="s">
        <v>60</v>
      </c>
      <c r="F152" s="6" t="s">
        <v>315</v>
      </c>
      <c r="G152" s="6" t="s">
        <v>479</v>
      </c>
      <c r="H152" s="6" t="s">
        <v>19</v>
      </c>
      <c r="I152" s="3">
        <v>26933</v>
      </c>
      <c r="J152" s="3">
        <v>34014</v>
      </c>
      <c r="K152" s="4">
        <v>3</v>
      </c>
      <c r="L152" s="5">
        <v>4725</v>
      </c>
      <c r="M152" s="6">
        <f t="shared" si="6"/>
        <v>283.5</v>
      </c>
      <c r="N152" s="6">
        <f t="shared" si="7"/>
        <v>30</v>
      </c>
      <c r="O152" s="7">
        <f t="shared" si="8"/>
        <v>4978.5</v>
      </c>
    </row>
    <row r="153" spans="2:15" x14ac:dyDescent="0.25">
      <c r="B153" s="6" t="s">
        <v>480</v>
      </c>
      <c r="C153" s="6" t="s">
        <v>205</v>
      </c>
      <c r="D153" s="6" t="s">
        <v>119</v>
      </c>
      <c r="E153" s="6" t="s">
        <v>259</v>
      </c>
      <c r="F153" s="6" t="s">
        <v>177</v>
      </c>
      <c r="G153" s="6" t="s">
        <v>481</v>
      </c>
      <c r="H153" s="6" t="s">
        <v>39</v>
      </c>
      <c r="I153" s="3">
        <v>26533</v>
      </c>
      <c r="J153" s="3">
        <v>33834</v>
      </c>
      <c r="K153" s="4">
        <v>3</v>
      </c>
      <c r="L153" s="5">
        <v>4250</v>
      </c>
      <c r="M153" s="6">
        <f t="shared" si="6"/>
        <v>255</v>
      </c>
      <c r="N153" s="6">
        <f t="shared" si="7"/>
        <v>30</v>
      </c>
      <c r="O153" s="7">
        <f t="shared" si="8"/>
        <v>4475</v>
      </c>
    </row>
    <row r="154" spans="2:15" x14ac:dyDescent="0.25">
      <c r="B154" s="6" t="s">
        <v>482</v>
      </c>
      <c r="C154" s="6" t="s">
        <v>205</v>
      </c>
      <c r="D154" s="6" t="s">
        <v>119</v>
      </c>
      <c r="E154" s="6" t="s">
        <v>483</v>
      </c>
      <c r="F154" s="6" t="s">
        <v>112</v>
      </c>
      <c r="G154" s="6" t="s">
        <v>216</v>
      </c>
      <c r="H154" s="6" t="s">
        <v>39</v>
      </c>
      <c r="I154" s="3">
        <v>25153</v>
      </c>
      <c r="J154" s="3">
        <v>33297</v>
      </c>
      <c r="K154" s="4">
        <v>3</v>
      </c>
      <c r="L154" s="5">
        <v>2875</v>
      </c>
      <c r="M154" s="6">
        <f t="shared" si="6"/>
        <v>172.5</v>
      </c>
      <c r="N154" s="6">
        <f t="shared" si="7"/>
        <v>30</v>
      </c>
      <c r="O154" s="7">
        <f t="shared" si="8"/>
        <v>3017.5</v>
      </c>
    </row>
    <row r="155" spans="2:15" x14ac:dyDescent="0.25">
      <c r="B155" s="6" t="s">
        <v>484</v>
      </c>
      <c r="C155" s="6" t="s">
        <v>205</v>
      </c>
      <c r="D155" s="6" t="s">
        <v>119</v>
      </c>
      <c r="E155" s="6" t="s">
        <v>21</v>
      </c>
      <c r="F155" s="6" t="s">
        <v>381</v>
      </c>
      <c r="G155" s="6" t="s">
        <v>168</v>
      </c>
      <c r="H155" s="6" t="s">
        <v>39</v>
      </c>
      <c r="I155" s="3">
        <v>25113</v>
      </c>
      <c r="J155" s="3">
        <v>33285</v>
      </c>
      <c r="K155" s="4">
        <v>3</v>
      </c>
      <c r="L155" s="5">
        <v>2875</v>
      </c>
      <c r="M155" s="6">
        <f t="shared" si="6"/>
        <v>172.5</v>
      </c>
      <c r="N155" s="6">
        <f t="shared" si="7"/>
        <v>30</v>
      </c>
      <c r="O155" s="7">
        <f t="shared" si="8"/>
        <v>3017.5</v>
      </c>
    </row>
    <row r="156" spans="2:15" x14ac:dyDescent="0.25">
      <c r="B156" s="6" t="s">
        <v>485</v>
      </c>
      <c r="C156" s="6" t="s">
        <v>205</v>
      </c>
      <c r="D156" s="6" t="s">
        <v>119</v>
      </c>
      <c r="E156" s="6" t="s">
        <v>87</v>
      </c>
      <c r="F156" s="6" t="s">
        <v>167</v>
      </c>
      <c r="G156" s="6" t="s">
        <v>486</v>
      </c>
      <c r="H156" s="6" t="s">
        <v>39</v>
      </c>
      <c r="I156" s="3">
        <v>26553</v>
      </c>
      <c r="J156" s="3">
        <v>33843</v>
      </c>
      <c r="K156" s="4">
        <v>1</v>
      </c>
      <c r="L156" s="5">
        <v>4250</v>
      </c>
      <c r="M156" s="6">
        <f t="shared" si="6"/>
        <v>425</v>
      </c>
      <c r="N156" s="6">
        <f t="shared" si="7"/>
        <v>100</v>
      </c>
      <c r="O156" s="7">
        <f t="shared" si="8"/>
        <v>4575</v>
      </c>
    </row>
    <row r="157" spans="2:15" x14ac:dyDescent="0.25">
      <c r="B157" s="6" t="s">
        <v>487</v>
      </c>
      <c r="C157" s="6" t="s">
        <v>205</v>
      </c>
      <c r="D157" s="6" t="s">
        <v>119</v>
      </c>
      <c r="E157" s="6" t="s">
        <v>488</v>
      </c>
      <c r="F157" s="6" t="s">
        <v>489</v>
      </c>
      <c r="G157" s="6" t="s">
        <v>69</v>
      </c>
      <c r="H157" s="6" t="s">
        <v>39</v>
      </c>
      <c r="I157" s="3">
        <v>26593</v>
      </c>
      <c r="J157" s="3">
        <v>33861</v>
      </c>
      <c r="K157" s="4">
        <v>2</v>
      </c>
      <c r="L157" s="5">
        <v>4250</v>
      </c>
      <c r="M157" s="6">
        <f t="shared" si="6"/>
        <v>340</v>
      </c>
      <c r="N157" s="6">
        <f t="shared" si="7"/>
        <v>60</v>
      </c>
      <c r="O157" s="7">
        <f t="shared" si="8"/>
        <v>4530</v>
      </c>
    </row>
    <row r="158" spans="2:15" x14ac:dyDescent="0.25">
      <c r="B158" s="6" t="s">
        <v>490</v>
      </c>
      <c r="C158" s="6" t="s">
        <v>205</v>
      </c>
      <c r="D158" s="6" t="s">
        <v>119</v>
      </c>
      <c r="E158" s="6" t="s">
        <v>263</v>
      </c>
      <c r="F158" s="6" t="s">
        <v>17</v>
      </c>
      <c r="G158" s="6" t="s">
        <v>491</v>
      </c>
      <c r="H158" s="6" t="s">
        <v>39</v>
      </c>
      <c r="I158" s="3">
        <v>26573</v>
      </c>
      <c r="J158" s="3">
        <v>33852</v>
      </c>
      <c r="K158" s="4">
        <v>2</v>
      </c>
      <c r="L158" s="5">
        <v>4250</v>
      </c>
      <c r="M158" s="6">
        <f t="shared" si="6"/>
        <v>340</v>
      </c>
      <c r="N158" s="6">
        <f t="shared" si="7"/>
        <v>60</v>
      </c>
      <c r="O158" s="7">
        <f t="shared" si="8"/>
        <v>4530</v>
      </c>
    </row>
    <row r="159" spans="2:15" x14ac:dyDescent="0.25">
      <c r="B159" s="6" t="s">
        <v>492</v>
      </c>
      <c r="C159" s="6" t="s">
        <v>205</v>
      </c>
      <c r="D159" s="6" t="s">
        <v>119</v>
      </c>
      <c r="E159" s="6" t="s">
        <v>132</v>
      </c>
      <c r="F159" s="6" t="s">
        <v>402</v>
      </c>
      <c r="G159" s="6" t="s">
        <v>401</v>
      </c>
      <c r="H159" s="6" t="s">
        <v>19</v>
      </c>
      <c r="I159" s="3">
        <v>25833</v>
      </c>
      <c r="J159" s="3">
        <v>33519</v>
      </c>
      <c r="K159" s="4">
        <v>2</v>
      </c>
      <c r="L159" s="5">
        <v>3600</v>
      </c>
      <c r="M159" s="6">
        <f t="shared" si="6"/>
        <v>288</v>
      </c>
      <c r="N159" s="6">
        <f t="shared" si="7"/>
        <v>60</v>
      </c>
      <c r="O159" s="7">
        <f t="shared" si="8"/>
        <v>3828</v>
      </c>
    </row>
    <row r="160" spans="2:15" x14ac:dyDescent="0.25">
      <c r="B160" s="6" t="s">
        <v>493</v>
      </c>
      <c r="C160" s="6" t="s">
        <v>205</v>
      </c>
      <c r="D160" s="6" t="s">
        <v>119</v>
      </c>
      <c r="E160" s="6" t="s">
        <v>463</v>
      </c>
      <c r="F160" s="6" t="s">
        <v>494</v>
      </c>
      <c r="G160" s="6" t="s">
        <v>344</v>
      </c>
      <c r="H160" s="6" t="s">
        <v>19</v>
      </c>
      <c r="I160" s="3">
        <v>25853</v>
      </c>
      <c r="J160" s="3">
        <v>33528</v>
      </c>
      <c r="K160" s="4">
        <v>3</v>
      </c>
      <c r="L160" s="5">
        <v>3600</v>
      </c>
      <c r="M160" s="6">
        <f t="shared" si="6"/>
        <v>216</v>
      </c>
      <c r="N160" s="6">
        <f t="shared" si="7"/>
        <v>30</v>
      </c>
      <c r="O160" s="7">
        <f t="shared" si="8"/>
        <v>3786</v>
      </c>
    </row>
    <row r="161" spans="2:15" x14ac:dyDescent="0.25">
      <c r="B161" s="6" t="s">
        <v>495</v>
      </c>
      <c r="C161" s="6" t="s">
        <v>205</v>
      </c>
      <c r="D161" s="6" t="s">
        <v>119</v>
      </c>
      <c r="E161" s="6" t="s">
        <v>64</v>
      </c>
      <c r="F161" s="6" t="s">
        <v>207</v>
      </c>
      <c r="G161" s="6" t="s">
        <v>151</v>
      </c>
      <c r="H161" s="6" t="s">
        <v>19</v>
      </c>
      <c r="I161" s="3">
        <v>25533</v>
      </c>
      <c r="J161" s="3">
        <v>33411</v>
      </c>
      <c r="K161" s="4">
        <v>2</v>
      </c>
      <c r="L161" s="5">
        <v>3475</v>
      </c>
      <c r="M161" s="6">
        <f t="shared" si="6"/>
        <v>278</v>
      </c>
      <c r="N161" s="6">
        <f t="shared" si="7"/>
        <v>60</v>
      </c>
      <c r="O161" s="7">
        <f t="shared" si="8"/>
        <v>3693</v>
      </c>
    </row>
    <row r="162" spans="2:15" x14ac:dyDescent="0.25">
      <c r="B162" s="6" t="s">
        <v>496</v>
      </c>
      <c r="C162" s="6" t="s">
        <v>205</v>
      </c>
      <c r="D162" s="6" t="s">
        <v>119</v>
      </c>
      <c r="E162" s="6" t="s">
        <v>497</v>
      </c>
      <c r="F162" s="6" t="s">
        <v>269</v>
      </c>
      <c r="G162" s="6" t="s">
        <v>498</v>
      </c>
      <c r="H162" s="6" t="s">
        <v>39</v>
      </c>
      <c r="I162" s="3">
        <v>25913</v>
      </c>
      <c r="J162" s="3">
        <v>33555</v>
      </c>
      <c r="K162" s="4">
        <v>2</v>
      </c>
      <c r="L162" s="5">
        <v>3000</v>
      </c>
      <c r="M162" s="6">
        <f t="shared" si="6"/>
        <v>240</v>
      </c>
      <c r="N162" s="6">
        <f t="shared" si="7"/>
        <v>60</v>
      </c>
      <c r="O162" s="7">
        <f t="shared" si="8"/>
        <v>3180</v>
      </c>
    </row>
    <row r="163" spans="2:15" x14ac:dyDescent="0.25">
      <c r="B163" s="6" t="s">
        <v>499</v>
      </c>
      <c r="C163" s="6" t="s">
        <v>205</v>
      </c>
      <c r="D163" s="6" t="s">
        <v>119</v>
      </c>
      <c r="E163" s="6" t="s">
        <v>500</v>
      </c>
      <c r="F163" s="6" t="s">
        <v>501</v>
      </c>
      <c r="G163" s="6" t="s">
        <v>502</v>
      </c>
      <c r="H163" s="6" t="s">
        <v>39</v>
      </c>
      <c r="I163" s="3">
        <v>26873</v>
      </c>
      <c r="J163" s="3">
        <v>33987</v>
      </c>
      <c r="K163" s="4">
        <v>3</v>
      </c>
      <c r="L163" s="5">
        <v>4250</v>
      </c>
      <c r="M163" s="6">
        <f t="shared" si="6"/>
        <v>255</v>
      </c>
      <c r="N163" s="6">
        <f t="shared" si="7"/>
        <v>30</v>
      </c>
      <c r="O163" s="7">
        <f t="shared" si="8"/>
        <v>4475</v>
      </c>
    </row>
    <row r="164" spans="2:15" x14ac:dyDescent="0.25">
      <c r="B164" s="6" t="s">
        <v>503</v>
      </c>
      <c r="C164" s="6" t="s">
        <v>205</v>
      </c>
      <c r="D164" s="6" t="s">
        <v>119</v>
      </c>
      <c r="E164" s="6" t="s">
        <v>263</v>
      </c>
      <c r="F164" s="6" t="s">
        <v>504</v>
      </c>
      <c r="G164" s="6" t="s">
        <v>505</v>
      </c>
      <c r="H164" s="6" t="s">
        <v>39</v>
      </c>
      <c r="I164" s="3">
        <v>26953</v>
      </c>
      <c r="J164" s="3">
        <v>34023</v>
      </c>
      <c r="K164" s="4">
        <v>3</v>
      </c>
      <c r="L164" s="5">
        <v>4125</v>
      </c>
      <c r="M164" s="6">
        <f t="shared" si="6"/>
        <v>247.5</v>
      </c>
      <c r="N164" s="6">
        <f t="shared" si="7"/>
        <v>30</v>
      </c>
      <c r="O164" s="7">
        <f t="shared" si="8"/>
        <v>4342.5</v>
      </c>
    </row>
    <row r="165" spans="2:15" x14ac:dyDescent="0.25">
      <c r="B165" s="6" t="s">
        <v>506</v>
      </c>
      <c r="C165" s="6" t="s">
        <v>205</v>
      </c>
      <c r="D165" s="6" t="s">
        <v>119</v>
      </c>
      <c r="E165" s="6" t="s">
        <v>135</v>
      </c>
      <c r="F165" s="6" t="s">
        <v>507</v>
      </c>
      <c r="G165" s="6" t="s">
        <v>77</v>
      </c>
      <c r="H165" s="6" t="s">
        <v>39</v>
      </c>
      <c r="I165" s="3">
        <v>26893</v>
      </c>
      <c r="J165" s="3">
        <v>33996</v>
      </c>
      <c r="K165" s="4">
        <v>1</v>
      </c>
      <c r="L165" s="5">
        <v>4125</v>
      </c>
      <c r="M165" s="6">
        <f t="shared" si="6"/>
        <v>412.5</v>
      </c>
      <c r="N165" s="6">
        <f t="shared" si="7"/>
        <v>100</v>
      </c>
      <c r="O165" s="7">
        <f t="shared" si="8"/>
        <v>4437.5</v>
      </c>
    </row>
    <row r="166" spans="2:15" x14ac:dyDescent="0.25">
      <c r="B166" s="6" t="s">
        <v>508</v>
      </c>
      <c r="C166" s="6" t="s">
        <v>205</v>
      </c>
      <c r="D166" s="6" t="s">
        <v>119</v>
      </c>
      <c r="E166" s="6" t="s">
        <v>509</v>
      </c>
      <c r="F166" s="6" t="s">
        <v>21</v>
      </c>
      <c r="G166" s="6" t="s">
        <v>510</v>
      </c>
      <c r="H166" s="6" t="s">
        <v>39</v>
      </c>
      <c r="I166" s="8">
        <v>26213</v>
      </c>
      <c r="J166" s="8">
        <v>33690</v>
      </c>
      <c r="K166" s="4">
        <v>1</v>
      </c>
      <c r="L166" s="5">
        <v>3000</v>
      </c>
      <c r="M166" s="6">
        <f t="shared" si="6"/>
        <v>300</v>
      </c>
      <c r="N166" s="6">
        <f t="shared" si="7"/>
        <v>100</v>
      </c>
      <c r="O166" s="7">
        <f t="shared" si="8"/>
        <v>3200</v>
      </c>
    </row>
    <row r="167" spans="2:15" x14ac:dyDescent="0.25">
      <c r="B167" s="6" t="s">
        <v>511</v>
      </c>
      <c r="C167" s="6" t="s">
        <v>205</v>
      </c>
      <c r="D167" s="6" t="s">
        <v>166</v>
      </c>
      <c r="E167" s="6" t="s">
        <v>512</v>
      </c>
      <c r="F167" s="6" t="s">
        <v>513</v>
      </c>
      <c r="G167" s="6" t="s">
        <v>514</v>
      </c>
      <c r="H167" s="6" t="s">
        <v>19</v>
      </c>
      <c r="I167" s="3">
        <v>26693</v>
      </c>
      <c r="J167" s="3">
        <v>33906</v>
      </c>
      <c r="K167" s="4">
        <v>1</v>
      </c>
      <c r="L167" s="5">
        <v>4850</v>
      </c>
      <c r="M167" s="6">
        <f t="shared" si="6"/>
        <v>485</v>
      </c>
      <c r="N167" s="6">
        <f t="shared" si="7"/>
        <v>100</v>
      </c>
      <c r="O167" s="7">
        <f t="shared" si="8"/>
        <v>5235</v>
      </c>
    </row>
    <row r="168" spans="2:15" x14ac:dyDescent="0.25">
      <c r="B168" s="6" t="s">
        <v>515</v>
      </c>
      <c r="C168" s="6" t="s">
        <v>205</v>
      </c>
      <c r="D168" s="6" t="s">
        <v>166</v>
      </c>
      <c r="E168" s="6" t="s">
        <v>516</v>
      </c>
      <c r="F168" s="6" t="s">
        <v>272</v>
      </c>
      <c r="G168" s="6" t="s">
        <v>93</v>
      </c>
      <c r="H168" s="6" t="s">
        <v>19</v>
      </c>
      <c r="I168" s="8">
        <v>26053</v>
      </c>
      <c r="J168" s="8">
        <v>33618</v>
      </c>
      <c r="K168" s="4">
        <v>2</v>
      </c>
      <c r="L168" s="5">
        <v>3600</v>
      </c>
      <c r="M168" s="6">
        <f t="shared" si="6"/>
        <v>288</v>
      </c>
      <c r="N168" s="6">
        <f t="shared" si="7"/>
        <v>60</v>
      </c>
      <c r="O168" s="7">
        <f t="shared" si="8"/>
        <v>3828</v>
      </c>
    </row>
    <row r="169" spans="2:15" x14ac:dyDescent="0.25">
      <c r="B169" s="6" t="s">
        <v>517</v>
      </c>
      <c r="C169" s="6" t="s">
        <v>205</v>
      </c>
      <c r="D169" s="6" t="s">
        <v>166</v>
      </c>
      <c r="E169" s="6" t="s">
        <v>518</v>
      </c>
      <c r="F169" s="6" t="s">
        <v>519</v>
      </c>
      <c r="G169" s="6" t="s">
        <v>240</v>
      </c>
      <c r="H169" s="6" t="s">
        <v>19</v>
      </c>
      <c r="I169" s="3">
        <v>25033</v>
      </c>
      <c r="J169" s="3">
        <v>33261</v>
      </c>
      <c r="K169" s="4">
        <v>1</v>
      </c>
      <c r="L169" s="5">
        <v>3475</v>
      </c>
      <c r="M169" s="6">
        <f t="shared" si="6"/>
        <v>347.5</v>
      </c>
      <c r="N169" s="6">
        <f t="shared" si="7"/>
        <v>100</v>
      </c>
      <c r="O169" s="7">
        <f t="shared" si="8"/>
        <v>3722.5</v>
      </c>
    </row>
    <row r="170" spans="2:15" x14ac:dyDescent="0.25">
      <c r="B170" s="6" t="s">
        <v>520</v>
      </c>
      <c r="C170" s="6" t="s">
        <v>205</v>
      </c>
      <c r="D170" s="6" t="s">
        <v>166</v>
      </c>
      <c r="E170" s="6" t="s">
        <v>521</v>
      </c>
      <c r="F170" s="6" t="s">
        <v>468</v>
      </c>
      <c r="G170" s="6" t="s">
        <v>337</v>
      </c>
      <c r="H170" s="6" t="s">
        <v>39</v>
      </c>
      <c r="I170" s="3">
        <v>26813</v>
      </c>
      <c r="J170" s="3">
        <v>33960</v>
      </c>
      <c r="K170" s="4">
        <v>2</v>
      </c>
      <c r="L170" s="5">
        <v>4250</v>
      </c>
      <c r="M170" s="6">
        <f t="shared" si="6"/>
        <v>340</v>
      </c>
      <c r="N170" s="6">
        <f t="shared" si="7"/>
        <v>60</v>
      </c>
      <c r="O170" s="7">
        <f t="shared" si="8"/>
        <v>4530</v>
      </c>
    </row>
    <row r="171" spans="2:15" x14ac:dyDescent="0.25">
      <c r="B171" s="6" t="s">
        <v>522</v>
      </c>
      <c r="C171" s="6" t="s">
        <v>205</v>
      </c>
      <c r="D171" s="6" t="s">
        <v>166</v>
      </c>
      <c r="E171" s="6" t="s">
        <v>523</v>
      </c>
      <c r="F171" s="6" t="s">
        <v>512</v>
      </c>
      <c r="G171" s="6" t="s">
        <v>524</v>
      </c>
      <c r="H171" s="6" t="s">
        <v>39</v>
      </c>
      <c r="I171" s="3">
        <v>26793</v>
      </c>
      <c r="J171" s="3">
        <v>33951</v>
      </c>
      <c r="K171" s="4">
        <v>2</v>
      </c>
      <c r="L171" s="5">
        <v>4250</v>
      </c>
      <c r="M171" s="6">
        <f t="shared" si="6"/>
        <v>340</v>
      </c>
      <c r="N171" s="6">
        <f t="shared" si="7"/>
        <v>60</v>
      </c>
      <c r="O171" s="7">
        <f t="shared" si="8"/>
        <v>4530</v>
      </c>
    </row>
    <row r="172" spans="2:15" x14ac:dyDescent="0.25">
      <c r="B172" s="6" t="s">
        <v>525</v>
      </c>
      <c r="C172" s="6" t="s">
        <v>205</v>
      </c>
      <c r="D172" s="6" t="s">
        <v>166</v>
      </c>
      <c r="E172" s="6" t="s">
        <v>526</v>
      </c>
      <c r="F172" s="6" t="s">
        <v>527</v>
      </c>
      <c r="G172" s="6" t="s">
        <v>528</v>
      </c>
      <c r="H172" s="6" t="s">
        <v>19</v>
      </c>
      <c r="I172" s="3">
        <v>26073</v>
      </c>
      <c r="J172" s="3">
        <v>33627</v>
      </c>
      <c r="K172" s="4">
        <v>3</v>
      </c>
      <c r="L172" s="5">
        <v>3600</v>
      </c>
      <c r="M172" s="6">
        <f t="shared" si="6"/>
        <v>216</v>
      </c>
      <c r="N172" s="6">
        <f t="shared" si="7"/>
        <v>30</v>
      </c>
      <c r="O172" s="7">
        <f t="shared" si="8"/>
        <v>3786</v>
      </c>
    </row>
    <row r="173" spans="2:15" x14ac:dyDescent="0.25">
      <c r="B173" s="6" t="s">
        <v>529</v>
      </c>
      <c r="C173" s="6" t="s">
        <v>205</v>
      </c>
      <c r="D173" s="6" t="s">
        <v>166</v>
      </c>
      <c r="E173" s="6" t="s">
        <v>530</v>
      </c>
      <c r="F173" s="6" t="s">
        <v>64</v>
      </c>
      <c r="G173" s="6" t="s">
        <v>151</v>
      </c>
      <c r="H173" s="6" t="s">
        <v>19</v>
      </c>
      <c r="I173" s="3">
        <v>25333</v>
      </c>
      <c r="J173" s="3">
        <v>33351</v>
      </c>
      <c r="K173" s="4">
        <v>1</v>
      </c>
      <c r="L173" s="5">
        <v>3475</v>
      </c>
      <c r="M173" s="6">
        <f t="shared" si="6"/>
        <v>347.5</v>
      </c>
      <c r="N173" s="6">
        <f t="shared" si="7"/>
        <v>100</v>
      </c>
      <c r="O173" s="7">
        <f t="shared" si="8"/>
        <v>3722.5</v>
      </c>
    </row>
    <row r="174" spans="2:15" x14ac:dyDescent="0.25">
      <c r="B174" s="6" t="s">
        <v>531</v>
      </c>
      <c r="C174" s="6" t="s">
        <v>205</v>
      </c>
      <c r="D174" s="6" t="s">
        <v>166</v>
      </c>
      <c r="E174" s="6" t="s">
        <v>29</v>
      </c>
      <c r="F174" s="6" t="s">
        <v>374</v>
      </c>
      <c r="G174" s="6" t="s">
        <v>532</v>
      </c>
      <c r="H174" s="6" t="s">
        <v>39</v>
      </c>
      <c r="I174" s="3">
        <v>25617</v>
      </c>
      <c r="J174" s="3">
        <v>34086</v>
      </c>
      <c r="K174" s="4">
        <v>3</v>
      </c>
      <c r="L174" s="5">
        <v>4125</v>
      </c>
      <c r="M174" s="6">
        <f t="shared" si="6"/>
        <v>247.5</v>
      </c>
      <c r="N174" s="6">
        <f t="shared" si="7"/>
        <v>30</v>
      </c>
      <c r="O174" s="7">
        <f t="shared" si="8"/>
        <v>4342.5</v>
      </c>
    </row>
    <row r="175" spans="2:15" x14ac:dyDescent="0.25">
      <c r="B175" s="6" t="s">
        <v>533</v>
      </c>
      <c r="C175" s="6" t="s">
        <v>205</v>
      </c>
      <c r="D175" s="6" t="s">
        <v>166</v>
      </c>
      <c r="E175" s="6" t="s">
        <v>64</v>
      </c>
      <c r="F175" s="6" t="s">
        <v>534</v>
      </c>
      <c r="G175" s="6" t="s">
        <v>532</v>
      </c>
      <c r="H175" s="6" t="s">
        <v>39</v>
      </c>
      <c r="I175" s="3">
        <v>25632</v>
      </c>
      <c r="J175" s="3">
        <v>34095</v>
      </c>
      <c r="K175" s="4">
        <v>2</v>
      </c>
      <c r="L175" s="5">
        <v>4125</v>
      </c>
      <c r="M175" s="6">
        <f t="shared" si="6"/>
        <v>330</v>
      </c>
      <c r="N175" s="6">
        <f t="shared" si="7"/>
        <v>60</v>
      </c>
      <c r="O175" s="7">
        <f t="shared" si="8"/>
        <v>4395</v>
      </c>
    </row>
    <row r="176" spans="2:15" x14ac:dyDescent="0.25">
      <c r="B176" s="6" t="s">
        <v>535</v>
      </c>
      <c r="C176" s="6" t="s">
        <v>205</v>
      </c>
      <c r="D176" s="6" t="s">
        <v>166</v>
      </c>
      <c r="E176" s="6" t="s">
        <v>536</v>
      </c>
      <c r="F176" s="6" t="s">
        <v>537</v>
      </c>
      <c r="G176" s="6" t="s">
        <v>538</v>
      </c>
      <c r="H176" s="6" t="s">
        <v>39</v>
      </c>
      <c r="I176" s="3">
        <v>26473</v>
      </c>
      <c r="J176" s="3">
        <v>33807</v>
      </c>
      <c r="K176" s="4">
        <v>1</v>
      </c>
      <c r="L176" s="5">
        <v>3000</v>
      </c>
      <c r="M176" s="6">
        <f t="shared" si="6"/>
        <v>300</v>
      </c>
      <c r="N176" s="6">
        <f t="shared" si="7"/>
        <v>100</v>
      </c>
      <c r="O176" s="7">
        <f t="shared" si="8"/>
        <v>3200</v>
      </c>
    </row>
    <row r="177" spans="2:15" x14ac:dyDescent="0.25">
      <c r="B177" s="6" t="s">
        <v>539</v>
      </c>
      <c r="C177" s="6" t="s">
        <v>205</v>
      </c>
      <c r="D177" s="6" t="s">
        <v>166</v>
      </c>
      <c r="E177" s="6" t="s">
        <v>540</v>
      </c>
      <c r="F177" s="6" t="s">
        <v>541</v>
      </c>
      <c r="G177" s="6" t="s">
        <v>542</v>
      </c>
      <c r="H177" s="6" t="s">
        <v>19</v>
      </c>
      <c r="I177" s="3">
        <v>26373</v>
      </c>
      <c r="J177" s="3">
        <v>33762</v>
      </c>
      <c r="K177" s="4">
        <v>2</v>
      </c>
      <c r="L177" s="5">
        <v>3600</v>
      </c>
      <c r="M177" s="6">
        <f t="shared" si="6"/>
        <v>288</v>
      </c>
      <c r="N177" s="6">
        <f t="shared" si="7"/>
        <v>60</v>
      </c>
      <c r="O177" s="7">
        <f t="shared" si="8"/>
        <v>3828</v>
      </c>
    </row>
    <row r="178" spans="2:15" x14ac:dyDescent="0.25">
      <c r="B178" s="6" t="s">
        <v>543</v>
      </c>
      <c r="C178" s="6" t="s">
        <v>205</v>
      </c>
      <c r="D178" s="6" t="s">
        <v>166</v>
      </c>
      <c r="E178" s="6" t="s">
        <v>75</v>
      </c>
      <c r="F178" s="6" t="s">
        <v>544</v>
      </c>
      <c r="G178" s="6" t="s">
        <v>545</v>
      </c>
      <c r="H178" s="6" t="s">
        <v>19</v>
      </c>
      <c r="I178" s="3">
        <v>26353</v>
      </c>
      <c r="J178" s="3">
        <v>33753</v>
      </c>
      <c r="K178" s="4">
        <v>2</v>
      </c>
      <c r="L178" s="5">
        <v>3600</v>
      </c>
      <c r="M178" s="6">
        <f t="shared" si="6"/>
        <v>288</v>
      </c>
      <c r="N178" s="6">
        <f t="shared" si="7"/>
        <v>60</v>
      </c>
      <c r="O178" s="7">
        <f t="shared" si="8"/>
        <v>3828</v>
      </c>
    </row>
    <row r="179" spans="2:15" x14ac:dyDescent="0.25">
      <c r="B179" s="6" t="s">
        <v>546</v>
      </c>
      <c r="C179" s="6" t="s">
        <v>205</v>
      </c>
      <c r="D179" s="6" t="s">
        <v>166</v>
      </c>
      <c r="E179" s="6" t="s">
        <v>231</v>
      </c>
      <c r="F179" s="6" t="s">
        <v>232</v>
      </c>
      <c r="G179" s="6" t="s">
        <v>233</v>
      </c>
      <c r="H179" s="6" t="s">
        <v>19</v>
      </c>
      <c r="I179" s="3">
        <v>25653</v>
      </c>
      <c r="J179" s="3">
        <v>33447</v>
      </c>
      <c r="K179" s="4">
        <v>3</v>
      </c>
      <c r="L179" s="5">
        <v>3475</v>
      </c>
      <c r="M179" s="6">
        <f t="shared" si="6"/>
        <v>208.5</v>
      </c>
      <c r="N179" s="6">
        <f t="shared" si="7"/>
        <v>30</v>
      </c>
      <c r="O179" s="7">
        <f t="shared" si="8"/>
        <v>3653.5</v>
      </c>
    </row>
    <row r="180" spans="2:15" x14ac:dyDescent="0.25">
      <c r="B180" s="6" t="s">
        <v>547</v>
      </c>
      <c r="C180" s="6" t="s">
        <v>205</v>
      </c>
      <c r="D180" s="6" t="s">
        <v>166</v>
      </c>
      <c r="E180" s="6" t="s">
        <v>206</v>
      </c>
      <c r="F180" s="6" t="s">
        <v>548</v>
      </c>
      <c r="G180" s="6" t="s">
        <v>549</v>
      </c>
      <c r="H180" s="6" t="s">
        <v>39</v>
      </c>
      <c r="I180" s="3">
        <v>25753</v>
      </c>
      <c r="J180" s="3">
        <v>33483</v>
      </c>
      <c r="K180" s="4">
        <v>3</v>
      </c>
      <c r="L180" s="5">
        <v>3000</v>
      </c>
      <c r="M180" s="6">
        <f t="shared" si="6"/>
        <v>180</v>
      </c>
      <c r="N180" s="6">
        <f t="shared" si="7"/>
        <v>30</v>
      </c>
      <c r="O180" s="7">
        <f t="shared" si="8"/>
        <v>3150</v>
      </c>
    </row>
    <row r="181" spans="2:15" x14ac:dyDescent="0.25">
      <c r="B181" s="6" t="s">
        <v>550</v>
      </c>
      <c r="C181" s="6" t="s">
        <v>205</v>
      </c>
      <c r="D181" s="6" t="s">
        <v>166</v>
      </c>
      <c r="E181" s="6" t="s">
        <v>207</v>
      </c>
      <c r="F181" s="6" t="s">
        <v>551</v>
      </c>
      <c r="G181" s="6" t="s">
        <v>545</v>
      </c>
      <c r="H181" s="6" t="s">
        <v>19</v>
      </c>
      <c r="I181" s="3">
        <v>25433</v>
      </c>
      <c r="J181" s="3">
        <v>33381</v>
      </c>
      <c r="K181" s="4">
        <v>1</v>
      </c>
      <c r="L181" s="5">
        <v>3475</v>
      </c>
      <c r="M181" s="6">
        <f t="shared" si="6"/>
        <v>347.5</v>
      </c>
      <c r="N181" s="6">
        <f t="shared" si="7"/>
        <v>100</v>
      </c>
      <c r="O181" s="7">
        <f t="shared" si="8"/>
        <v>3722.5</v>
      </c>
    </row>
    <row r="182" spans="2:15" x14ac:dyDescent="0.25">
      <c r="B182" s="6" t="s">
        <v>552</v>
      </c>
      <c r="C182" s="6" t="s">
        <v>205</v>
      </c>
      <c r="D182" s="6" t="s">
        <v>166</v>
      </c>
      <c r="E182" s="6" t="s">
        <v>29</v>
      </c>
      <c r="F182" s="6" t="s">
        <v>244</v>
      </c>
      <c r="G182" s="6" t="s">
        <v>62</v>
      </c>
      <c r="H182" s="6" t="s">
        <v>19</v>
      </c>
      <c r="I182" s="3">
        <v>25413</v>
      </c>
      <c r="J182" s="3">
        <v>33375</v>
      </c>
      <c r="K182" s="4">
        <v>1</v>
      </c>
      <c r="L182" s="5">
        <v>3475</v>
      </c>
      <c r="M182" s="6">
        <f t="shared" si="6"/>
        <v>347.5</v>
      </c>
      <c r="N182" s="6">
        <f t="shared" si="7"/>
        <v>100</v>
      </c>
      <c r="O182" s="7">
        <f t="shared" si="8"/>
        <v>3722.5</v>
      </c>
    </row>
    <row r="183" spans="2:15" x14ac:dyDescent="0.25">
      <c r="B183" s="6" t="s">
        <v>553</v>
      </c>
      <c r="C183" s="6" t="s">
        <v>205</v>
      </c>
      <c r="D183" s="6" t="s">
        <v>166</v>
      </c>
      <c r="E183" s="6" t="s">
        <v>554</v>
      </c>
      <c r="F183" s="6" t="s">
        <v>555</v>
      </c>
      <c r="G183" s="6" t="s">
        <v>89</v>
      </c>
      <c r="H183" s="6" t="s">
        <v>19</v>
      </c>
      <c r="I183" s="3">
        <v>24913</v>
      </c>
      <c r="J183" s="3">
        <v>33225</v>
      </c>
      <c r="K183" s="4">
        <v>1</v>
      </c>
      <c r="L183" s="5">
        <v>2875</v>
      </c>
      <c r="M183" s="6">
        <f t="shared" si="6"/>
        <v>287.5</v>
      </c>
      <c r="N183" s="6">
        <f t="shared" si="7"/>
        <v>100</v>
      </c>
      <c r="O183" s="7">
        <f t="shared" si="8"/>
        <v>3062.5</v>
      </c>
    </row>
    <row r="184" spans="2:15" x14ac:dyDescent="0.25">
      <c r="B184" s="6" t="s">
        <v>556</v>
      </c>
      <c r="C184" s="6" t="s">
        <v>205</v>
      </c>
      <c r="D184" s="6" t="s">
        <v>166</v>
      </c>
      <c r="E184" s="6" t="s">
        <v>557</v>
      </c>
      <c r="F184" s="6" t="s">
        <v>526</v>
      </c>
      <c r="G184" s="6" t="s">
        <v>558</v>
      </c>
      <c r="H184" s="6" t="s">
        <v>19</v>
      </c>
      <c r="I184" s="3">
        <v>25013</v>
      </c>
      <c r="J184" s="3">
        <v>33255</v>
      </c>
      <c r="K184" s="4">
        <v>1</v>
      </c>
      <c r="L184" s="5">
        <v>3475</v>
      </c>
      <c r="M184" s="6">
        <f t="shared" si="6"/>
        <v>347.5</v>
      </c>
      <c r="N184" s="6">
        <f t="shared" si="7"/>
        <v>100</v>
      </c>
      <c r="O184" s="7">
        <f t="shared" si="8"/>
        <v>3722.5</v>
      </c>
    </row>
    <row r="185" spans="2:15" x14ac:dyDescent="0.25">
      <c r="B185" s="6" t="s">
        <v>559</v>
      </c>
      <c r="C185" s="6" t="s">
        <v>205</v>
      </c>
      <c r="D185" s="6" t="s">
        <v>166</v>
      </c>
      <c r="E185" s="6" t="s">
        <v>560</v>
      </c>
      <c r="F185" s="6" t="s">
        <v>457</v>
      </c>
      <c r="G185" s="6" t="s">
        <v>561</v>
      </c>
      <c r="H185" s="6" t="s">
        <v>19</v>
      </c>
      <c r="I185" s="3">
        <v>24933</v>
      </c>
      <c r="J185" s="3">
        <v>33231</v>
      </c>
      <c r="K185" s="4">
        <v>2</v>
      </c>
      <c r="L185" s="5">
        <v>3475</v>
      </c>
      <c r="M185" s="6">
        <f t="shared" si="6"/>
        <v>278</v>
      </c>
      <c r="N185" s="6">
        <f t="shared" si="7"/>
        <v>60</v>
      </c>
      <c r="O185" s="7">
        <f t="shared" si="8"/>
        <v>3693</v>
      </c>
    </row>
    <row r="186" spans="2:15" x14ac:dyDescent="0.25">
      <c r="B186" s="6" t="s">
        <v>562</v>
      </c>
      <c r="C186" s="6" t="s">
        <v>205</v>
      </c>
      <c r="D186" s="6" t="s">
        <v>166</v>
      </c>
      <c r="E186" s="6" t="s">
        <v>563</v>
      </c>
      <c r="F186" s="6" t="s">
        <v>325</v>
      </c>
      <c r="G186" s="6" t="s">
        <v>99</v>
      </c>
      <c r="H186" s="6" t="s">
        <v>19</v>
      </c>
      <c r="I186" s="3">
        <v>25673</v>
      </c>
      <c r="J186" s="3">
        <v>33453</v>
      </c>
      <c r="K186" s="4">
        <v>1</v>
      </c>
      <c r="L186" s="5">
        <v>3475</v>
      </c>
      <c r="M186" s="6">
        <f t="shared" si="6"/>
        <v>347.5</v>
      </c>
      <c r="N186" s="6">
        <f t="shared" si="7"/>
        <v>100</v>
      </c>
      <c r="O186" s="7">
        <f t="shared" si="8"/>
        <v>3722.5</v>
      </c>
    </row>
    <row r="187" spans="2:15" x14ac:dyDescent="0.25">
      <c r="B187" s="6" t="s">
        <v>564</v>
      </c>
      <c r="C187" s="6" t="s">
        <v>205</v>
      </c>
      <c r="D187" s="6" t="s">
        <v>166</v>
      </c>
      <c r="E187" s="6" t="s">
        <v>565</v>
      </c>
      <c r="F187" s="6" t="s">
        <v>374</v>
      </c>
      <c r="G187" s="6" t="s">
        <v>566</v>
      </c>
      <c r="H187" s="6" t="s">
        <v>39</v>
      </c>
      <c r="I187" s="8">
        <v>26713</v>
      </c>
      <c r="J187" s="8">
        <v>33915</v>
      </c>
      <c r="K187" s="4">
        <v>1</v>
      </c>
      <c r="L187" s="5">
        <v>4250</v>
      </c>
      <c r="M187" s="6">
        <f t="shared" si="6"/>
        <v>425</v>
      </c>
      <c r="N187" s="6">
        <f t="shared" si="7"/>
        <v>100</v>
      </c>
      <c r="O187" s="7">
        <f t="shared" si="8"/>
        <v>4575</v>
      </c>
    </row>
    <row r="188" spans="2:15" x14ac:dyDescent="0.25">
      <c r="B188" s="6" t="s">
        <v>567</v>
      </c>
      <c r="C188" s="6" t="s">
        <v>205</v>
      </c>
      <c r="D188" s="6" t="s">
        <v>166</v>
      </c>
      <c r="E188" s="6" t="s">
        <v>568</v>
      </c>
      <c r="F188" s="6" t="s">
        <v>336</v>
      </c>
      <c r="G188" s="6" t="s">
        <v>337</v>
      </c>
      <c r="H188" s="6" t="s">
        <v>39</v>
      </c>
      <c r="I188" s="8">
        <v>26453</v>
      </c>
      <c r="J188" s="8">
        <v>33798</v>
      </c>
      <c r="K188" s="4">
        <v>3</v>
      </c>
      <c r="L188" s="5">
        <v>3000</v>
      </c>
      <c r="M188" s="6">
        <f t="shared" si="6"/>
        <v>180</v>
      </c>
      <c r="N188" s="6">
        <f t="shared" si="7"/>
        <v>30</v>
      </c>
      <c r="O188" s="7">
        <f t="shared" si="8"/>
        <v>3150</v>
      </c>
    </row>
    <row r="189" spans="2:15" x14ac:dyDescent="0.25">
      <c r="B189" s="6" t="s">
        <v>569</v>
      </c>
      <c r="C189" s="6" t="s">
        <v>205</v>
      </c>
      <c r="D189" s="6" t="s">
        <v>166</v>
      </c>
      <c r="E189" s="6" t="s">
        <v>555</v>
      </c>
      <c r="F189" s="6" t="s">
        <v>570</v>
      </c>
      <c r="G189" s="6" t="s">
        <v>423</v>
      </c>
      <c r="H189" s="6" t="s">
        <v>39</v>
      </c>
      <c r="I189" s="3">
        <v>25773</v>
      </c>
      <c r="J189" s="3">
        <v>33492</v>
      </c>
      <c r="K189" s="4">
        <v>1</v>
      </c>
      <c r="L189" s="5">
        <v>3000</v>
      </c>
      <c r="M189" s="6">
        <f t="shared" si="6"/>
        <v>300</v>
      </c>
      <c r="N189" s="6">
        <f t="shared" si="7"/>
        <v>100</v>
      </c>
      <c r="O189" s="7">
        <f t="shared" si="8"/>
        <v>3200</v>
      </c>
    </row>
    <row r="190" spans="2:15" x14ac:dyDescent="0.25">
      <c r="B190" s="6" t="s">
        <v>571</v>
      </c>
      <c r="C190" s="6" t="s">
        <v>205</v>
      </c>
      <c r="D190" s="6" t="s">
        <v>166</v>
      </c>
      <c r="E190" s="6" t="s">
        <v>572</v>
      </c>
      <c r="F190" s="6" t="s">
        <v>109</v>
      </c>
      <c r="G190" s="6" t="s">
        <v>89</v>
      </c>
      <c r="H190" s="6" t="s">
        <v>19</v>
      </c>
      <c r="I190" s="3">
        <v>25313</v>
      </c>
      <c r="J190" s="3">
        <v>33345</v>
      </c>
      <c r="K190" s="4">
        <v>1</v>
      </c>
      <c r="L190" s="5">
        <v>3475</v>
      </c>
      <c r="M190" s="6">
        <f t="shared" si="6"/>
        <v>347.5</v>
      </c>
      <c r="N190" s="6">
        <f t="shared" si="7"/>
        <v>100</v>
      </c>
      <c r="O190" s="7">
        <f t="shared" si="8"/>
        <v>3722.5</v>
      </c>
    </row>
    <row r="191" spans="2:15" x14ac:dyDescent="0.25">
      <c r="B191" s="6" t="s">
        <v>573</v>
      </c>
      <c r="C191" s="6" t="s">
        <v>574</v>
      </c>
      <c r="D191" s="6" t="s">
        <v>15</v>
      </c>
      <c r="E191" s="6" t="s">
        <v>575</v>
      </c>
      <c r="F191" s="6" t="s">
        <v>26</v>
      </c>
      <c r="G191" s="6" t="s">
        <v>344</v>
      </c>
      <c r="H191" s="6" t="s">
        <v>19</v>
      </c>
      <c r="I191" s="3">
        <v>24031</v>
      </c>
      <c r="J191" s="3">
        <v>25569</v>
      </c>
      <c r="K191" s="4">
        <v>2</v>
      </c>
      <c r="L191" s="5">
        <v>2112</v>
      </c>
      <c r="M191" s="6">
        <f t="shared" si="6"/>
        <v>168.96</v>
      </c>
      <c r="N191" s="6">
        <f t="shared" si="7"/>
        <v>60</v>
      </c>
      <c r="O191" s="7">
        <f t="shared" si="8"/>
        <v>2220.96</v>
      </c>
    </row>
    <row r="192" spans="2:15" x14ac:dyDescent="0.25">
      <c r="B192" s="6" t="s">
        <v>576</v>
      </c>
      <c r="C192" s="6" t="s">
        <v>574</v>
      </c>
      <c r="D192" s="6" t="s">
        <v>15</v>
      </c>
      <c r="E192" s="6" t="s">
        <v>184</v>
      </c>
      <c r="F192" s="6" t="s">
        <v>577</v>
      </c>
      <c r="G192" s="6" t="s">
        <v>578</v>
      </c>
      <c r="H192" s="6" t="s">
        <v>19</v>
      </c>
      <c r="I192" s="3">
        <v>25941</v>
      </c>
      <c r="J192" s="3">
        <v>32817</v>
      </c>
      <c r="K192" s="4">
        <v>2</v>
      </c>
      <c r="L192" s="5">
        <v>1820</v>
      </c>
      <c r="M192" s="6">
        <f t="shared" si="6"/>
        <v>145.6</v>
      </c>
      <c r="N192" s="6">
        <f t="shared" si="7"/>
        <v>60</v>
      </c>
      <c r="O192" s="7">
        <f t="shared" si="8"/>
        <v>1905.6</v>
      </c>
    </row>
    <row r="193" spans="2:15" x14ac:dyDescent="0.25">
      <c r="B193" s="6" t="s">
        <v>579</v>
      </c>
      <c r="C193" s="6" t="s">
        <v>574</v>
      </c>
      <c r="D193" s="6" t="s">
        <v>15</v>
      </c>
      <c r="E193" s="6" t="s">
        <v>213</v>
      </c>
      <c r="F193" s="6" t="s">
        <v>580</v>
      </c>
      <c r="G193" s="6" t="s">
        <v>581</v>
      </c>
      <c r="H193" s="6" t="s">
        <v>19</v>
      </c>
      <c r="I193" s="3">
        <v>23821</v>
      </c>
      <c r="J193" s="3">
        <v>32817</v>
      </c>
      <c r="K193" s="4">
        <v>3</v>
      </c>
      <c r="L193" s="5">
        <v>1856</v>
      </c>
      <c r="M193" s="6">
        <f t="shared" si="6"/>
        <v>111.36</v>
      </c>
      <c r="N193" s="6">
        <f t="shared" si="7"/>
        <v>30</v>
      </c>
      <c r="O193" s="7">
        <f t="shared" si="8"/>
        <v>1937.36</v>
      </c>
    </row>
    <row r="194" spans="2:15" x14ac:dyDescent="0.25">
      <c r="B194" s="6" t="s">
        <v>582</v>
      </c>
      <c r="C194" s="6" t="s">
        <v>574</v>
      </c>
      <c r="D194" s="6" t="s">
        <v>15</v>
      </c>
      <c r="E194" s="6" t="s">
        <v>583</v>
      </c>
      <c r="F194" s="6" t="s">
        <v>584</v>
      </c>
      <c r="G194" s="6" t="s">
        <v>148</v>
      </c>
      <c r="H194" s="6" t="s">
        <v>19</v>
      </c>
      <c r="I194" s="3">
        <v>25917</v>
      </c>
      <c r="J194" s="3">
        <v>34014</v>
      </c>
      <c r="K194" s="4">
        <v>3</v>
      </c>
      <c r="L194" s="5">
        <v>1580</v>
      </c>
      <c r="M194" s="6">
        <f t="shared" si="6"/>
        <v>94.8</v>
      </c>
      <c r="N194" s="6">
        <f t="shared" si="7"/>
        <v>30</v>
      </c>
      <c r="O194" s="7">
        <f t="shared" si="8"/>
        <v>1644.8</v>
      </c>
    </row>
    <row r="195" spans="2:15" x14ac:dyDescent="0.25">
      <c r="B195" s="6" t="s">
        <v>585</v>
      </c>
      <c r="C195" s="6" t="s">
        <v>574</v>
      </c>
      <c r="D195" s="6" t="s">
        <v>15</v>
      </c>
      <c r="E195" s="6" t="s">
        <v>512</v>
      </c>
      <c r="F195" s="6" t="s">
        <v>586</v>
      </c>
      <c r="G195" s="6" t="s">
        <v>587</v>
      </c>
      <c r="H195" s="6" t="s">
        <v>19</v>
      </c>
      <c r="I195" s="3">
        <v>23911</v>
      </c>
      <c r="J195" s="3">
        <v>27406</v>
      </c>
      <c r="K195" s="4">
        <v>1</v>
      </c>
      <c r="L195" s="5">
        <v>2000</v>
      </c>
      <c r="M195" s="6">
        <f t="shared" si="6"/>
        <v>200</v>
      </c>
      <c r="N195" s="6">
        <f t="shared" si="7"/>
        <v>100</v>
      </c>
      <c r="O195" s="7">
        <f t="shared" si="8"/>
        <v>2100</v>
      </c>
    </row>
    <row r="196" spans="2:15" x14ac:dyDescent="0.25">
      <c r="B196" s="6" t="s">
        <v>588</v>
      </c>
      <c r="C196" s="6" t="s">
        <v>574</v>
      </c>
      <c r="D196" s="6" t="s">
        <v>15</v>
      </c>
      <c r="E196" s="6" t="s">
        <v>589</v>
      </c>
      <c r="F196" s="6" t="s">
        <v>555</v>
      </c>
      <c r="G196" s="6" t="s">
        <v>155</v>
      </c>
      <c r="H196" s="6" t="s">
        <v>19</v>
      </c>
      <c r="I196" s="3">
        <v>24481</v>
      </c>
      <c r="J196" s="3">
        <v>32817</v>
      </c>
      <c r="K196" s="4">
        <v>3</v>
      </c>
      <c r="L196" s="5">
        <v>1900</v>
      </c>
      <c r="M196" s="6">
        <f t="shared" si="6"/>
        <v>114</v>
      </c>
      <c r="N196" s="6">
        <f t="shared" si="7"/>
        <v>30</v>
      </c>
      <c r="O196" s="7">
        <f t="shared" si="8"/>
        <v>1984</v>
      </c>
    </row>
    <row r="197" spans="2:15" x14ac:dyDescent="0.25">
      <c r="B197" s="6" t="s">
        <v>590</v>
      </c>
      <c r="C197" s="6" t="s">
        <v>574</v>
      </c>
      <c r="D197" s="6" t="s">
        <v>15</v>
      </c>
      <c r="E197" s="6" t="s">
        <v>591</v>
      </c>
      <c r="F197" s="6" t="s">
        <v>592</v>
      </c>
      <c r="G197" s="6" t="s">
        <v>593</v>
      </c>
      <c r="H197" s="6" t="s">
        <v>19</v>
      </c>
      <c r="I197" s="3">
        <v>24331</v>
      </c>
      <c r="J197" s="3">
        <v>25569</v>
      </c>
      <c r="K197" s="4">
        <v>2</v>
      </c>
      <c r="L197" s="5">
        <v>2275</v>
      </c>
      <c r="M197" s="6">
        <f t="shared" si="6"/>
        <v>182</v>
      </c>
      <c r="N197" s="6">
        <f t="shared" si="7"/>
        <v>60</v>
      </c>
      <c r="O197" s="7">
        <f t="shared" si="8"/>
        <v>2397</v>
      </c>
    </row>
    <row r="198" spans="2:15" x14ac:dyDescent="0.25">
      <c r="B198" s="6" t="s">
        <v>594</v>
      </c>
      <c r="C198" s="6" t="s">
        <v>574</v>
      </c>
      <c r="D198" s="6" t="s">
        <v>15</v>
      </c>
      <c r="E198" s="6" t="s">
        <v>595</v>
      </c>
      <c r="F198" s="6" t="s">
        <v>596</v>
      </c>
      <c r="G198" s="6" t="s">
        <v>597</v>
      </c>
      <c r="H198" s="6" t="s">
        <v>19</v>
      </c>
      <c r="I198" s="3">
        <v>24226</v>
      </c>
      <c r="J198" s="3">
        <v>32514</v>
      </c>
      <c r="K198" s="4">
        <v>2</v>
      </c>
      <c r="L198" s="5">
        <v>2089</v>
      </c>
      <c r="M198" s="6">
        <f t="shared" ref="M198:M261" si="9">CHOOSE(K198,L198*10%,L198*8%,L198*6%)</f>
        <v>167.12</v>
      </c>
      <c r="N198" s="6">
        <f t="shared" ref="N198:N261" si="10">CHOOSE(K198,100,60,30)</f>
        <v>60</v>
      </c>
      <c r="O198" s="7">
        <f t="shared" ref="O198:O261" si="11">L198+M198-N198</f>
        <v>2196.12</v>
      </c>
    </row>
    <row r="199" spans="2:15" x14ac:dyDescent="0.25">
      <c r="B199" s="6" t="s">
        <v>598</v>
      </c>
      <c r="C199" s="6" t="s">
        <v>574</v>
      </c>
      <c r="D199" s="6" t="s">
        <v>15</v>
      </c>
      <c r="E199" s="6" t="s">
        <v>599</v>
      </c>
      <c r="F199" s="6" t="s">
        <v>87</v>
      </c>
      <c r="G199" s="6" t="s">
        <v>600</v>
      </c>
      <c r="H199" s="6" t="s">
        <v>39</v>
      </c>
      <c r="I199" s="3">
        <v>24151</v>
      </c>
      <c r="J199" s="3">
        <v>25569</v>
      </c>
      <c r="K199" s="4">
        <v>1</v>
      </c>
      <c r="L199" s="5">
        <v>2190</v>
      </c>
      <c r="M199" s="6">
        <f t="shared" si="9"/>
        <v>219</v>
      </c>
      <c r="N199" s="6">
        <f t="shared" si="10"/>
        <v>100</v>
      </c>
      <c r="O199" s="7">
        <f t="shared" si="11"/>
        <v>2309</v>
      </c>
    </row>
    <row r="200" spans="2:15" x14ac:dyDescent="0.25">
      <c r="B200" s="6" t="s">
        <v>601</v>
      </c>
      <c r="C200" s="6" t="s">
        <v>574</v>
      </c>
      <c r="D200" s="6" t="s">
        <v>15</v>
      </c>
      <c r="E200" s="6" t="s">
        <v>602</v>
      </c>
      <c r="F200" s="6" t="s">
        <v>603</v>
      </c>
      <c r="G200" s="6" t="s">
        <v>604</v>
      </c>
      <c r="H200" s="6" t="s">
        <v>19</v>
      </c>
      <c r="I200" s="3">
        <v>24241</v>
      </c>
      <c r="J200" s="3">
        <v>27406</v>
      </c>
      <c r="K200" s="4">
        <v>2</v>
      </c>
      <c r="L200" s="5">
        <v>1940</v>
      </c>
      <c r="M200" s="6">
        <f t="shared" si="9"/>
        <v>155.20000000000002</v>
      </c>
      <c r="N200" s="6">
        <f t="shared" si="10"/>
        <v>60</v>
      </c>
      <c r="O200" s="7">
        <f t="shared" si="11"/>
        <v>2035.1999999999998</v>
      </c>
    </row>
    <row r="201" spans="2:15" x14ac:dyDescent="0.25">
      <c r="B201" s="6" t="s">
        <v>605</v>
      </c>
      <c r="C201" s="6" t="s">
        <v>574</v>
      </c>
      <c r="D201" s="6" t="s">
        <v>15</v>
      </c>
      <c r="E201" s="6" t="s">
        <v>21</v>
      </c>
      <c r="F201" s="6" t="s">
        <v>606</v>
      </c>
      <c r="G201" s="6" t="s">
        <v>607</v>
      </c>
      <c r="H201" s="6" t="s">
        <v>19</v>
      </c>
      <c r="I201" s="3">
        <v>25842</v>
      </c>
      <c r="J201" s="3">
        <v>29956</v>
      </c>
      <c r="K201" s="4">
        <v>1</v>
      </c>
      <c r="L201" s="5">
        <v>1698</v>
      </c>
      <c r="M201" s="6">
        <f t="shared" si="9"/>
        <v>169.8</v>
      </c>
      <c r="N201" s="6">
        <f t="shared" si="10"/>
        <v>100</v>
      </c>
      <c r="O201" s="7">
        <f t="shared" si="11"/>
        <v>1767.8</v>
      </c>
    </row>
    <row r="202" spans="2:15" x14ac:dyDescent="0.25">
      <c r="B202" s="6" t="s">
        <v>608</v>
      </c>
      <c r="C202" s="6" t="s">
        <v>574</v>
      </c>
      <c r="D202" s="6" t="s">
        <v>15</v>
      </c>
      <c r="E202" s="6" t="s">
        <v>213</v>
      </c>
      <c r="F202" s="6" t="s">
        <v>609</v>
      </c>
      <c r="G202" s="6" t="s">
        <v>610</v>
      </c>
      <c r="H202" s="6" t="s">
        <v>39</v>
      </c>
      <c r="I202" s="3">
        <v>23806</v>
      </c>
      <c r="J202" s="3">
        <v>32817</v>
      </c>
      <c r="K202" s="4">
        <v>2</v>
      </c>
      <c r="L202" s="5">
        <v>1856</v>
      </c>
      <c r="M202" s="6">
        <f t="shared" si="9"/>
        <v>148.47999999999999</v>
      </c>
      <c r="N202" s="6">
        <f t="shared" si="10"/>
        <v>60</v>
      </c>
      <c r="O202" s="7">
        <f t="shared" si="11"/>
        <v>1944.48</v>
      </c>
    </row>
    <row r="203" spans="2:15" x14ac:dyDescent="0.25">
      <c r="B203" s="6" t="s">
        <v>611</v>
      </c>
      <c r="C203" s="6" t="s">
        <v>574</v>
      </c>
      <c r="D203" s="6" t="s">
        <v>15</v>
      </c>
      <c r="E203" s="6" t="s">
        <v>612</v>
      </c>
      <c r="F203" s="6" t="s">
        <v>613</v>
      </c>
      <c r="G203" s="6" t="s">
        <v>614</v>
      </c>
      <c r="H203" s="6" t="s">
        <v>19</v>
      </c>
      <c r="I203" s="3">
        <v>24496</v>
      </c>
      <c r="J203" s="3">
        <v>27406</v>
      </c>
      <c r="K203" s="4">
        <v>3</v>
      </c>
      <c r="L203" s="5">
        <v>1930</v>
      </c>
      <c r="M203" s="6">
        <f t="shared" si="9"/>
        <v>115.8</v>
      </c>
      <c r="N203" s="6">
        <f t="shared" si="10"/>
        <v>30</v>
      </c>
      <c r="O203" s="7">
        <f t="shared" si="11"/>
        <v>2015.8</v>
      </c>
    </row>
    <row r="204" spans="2:15" x14ac:dyDescent="0.25">
      <c r="B204" s="6" t="s">
        <v>615</v>
      </c>
      <c r="C204" s="6" t="s">
        <v>574</v>
      </c>
      <c r="D204" s="6" t="s">
        <v>15</v>
      </c>
      <c r="E204" s="6" t="s">
        <v>331</v>
      </c>
      <c r="F204" s="6" t="s">
        <v>616</v>
      </c>
      <c r="G204" s="6" t="s">
        <v>62</v>
      </c>
      <c r="H204" s="6" t="s">
        <v>19</v>
      </c>
      <c r="I204" s="3">
        <v>27633</v>
      </c>
      <c r="J204" s="3">
        <v>27406</v>
      </c>
      <c r="K204" s="4">
        <v>2</v>
      </c>
      <c r="L204" s="5">
        <v>1920</v>
      </c>
      <c r="M204" s="6">
        <f t="shared" si="9"/>
        <v>153.6</v>
      </c>
      <c r="N204" s="6">
        <f t="shared" si="10"/>
        <v>60</v>
      </c>
      <c r="O204" s="7">
        <f t="shared" si="11"/>
        <v>2013.6</v>
      </c>
    </row>
    <row r="205" spans="2:15" x14ac:dyDescent="0.25">
      <c r="B205" s="6" t="s">
        <v>617</v>
      </c>
      <c r="C205" s="6" t="s">
        <v>574</v>
      </c>
      <c r="D205" s="6" t="s">
        <v>15</v>
      </c>
      <c r="E205" s="6" t="s">
        <v>618</v>
      </c>
      <c r="F205" s="6" t="s">
        <v>439</v>
      </c>
      <c r="G205" s="6" t="s">
        <v>619</v>
      </c>
      <c r="H205" s="6" t="s">
        <v>19</v>
      </c>
      <c r="I205" s="3">
        <v>25932</v>
      </c>
      <c r="J205" s="3">
        <v>31353</v>
      </c>
      <c r="K205" s="4">
        <v>1</v>
      </c>
      <c r="L205" s="5">
        <v>2014</v>
      </c>
      <c r="M205" s="6">
        <f t="shared" si="9"/>
        <v>201.4</v>
      </c>
      <c r="N205" s="6">
        <f t="shared" si="10"/>
        <v>100</v>
      </c>
      <c r="O205" s="7">
        <f t="shared" si="11"/>
        <v>2115.4</v>
      </c>
    </row>
    <row r="206" spans="2:15" x14ac:dyDescent="0.25">
      <c r="B206" s="6" t="s">
        <v>620</v>
      </c>
      <c r="C206" s="6" t="s">
        <v>574</v>
      </c>
      <c r="D206" s="6" t="s">
        <v>52</v>
      </c>
      <c r="E206" s="6" t="s">
        <v>621</v>
      </c>
      <c r="F206" s="6" t="s">
        <v>622</v>
      </c>
      <c r="G206" s="6" t="s">
        <v>623</v>
      </c>
      <c r="H206" s="6" t="s">
        <v>19</v>
      </c>
      <c r="I206" s="3">
        <v>24406</v>
      </c>
      <c r="J206" s="3">
        <v>32817</v>
      </c>
      <c r="K206" s="4">
        <v>2</v>
      </c>
      <c r="L206" s="5">
        <v>1856</v>
      </c>
      <c r="M206" s="6">
        <f t="shared" si="9"/>
        <v>148.47999999999999</v>
      </c>
      <c r="N206" s="6">
        <f t="shared" si="10"/>
        <v>60</v>
      </c>
      <c r="O206" s="7">
        <f t="shared" si="11"/>
        <v>1944.48</v>
      </c>
    </row>
    <row r="207" spans="2:15" x14ac:dyDescent="0.25">
      <c r="B207" s="6" t="s">
        <v>624</v>
      </c>
      <c r="C207" s="6" t="s">
        <v>574</v>
      </c>
      <c r="D207" s="6" t="s">
        <v>52</v>
      </c>
      <c r="E207" s="6" t="s">
        <v>222</v>
      </c>
      <c r="F207" s="6" t="s">
        <v>21</v>
      </c>
      <c r="G207" s="6" t="s">
        <v>113</v>
      </c>
      <c r="H207" s="6" t="s">
        <v>19</v>
      </c>
      <c r="I207" s="3">
        <v>27733</v>
      </c>
      <c r="J207" s="3">
        <v>27406</v>
      </c>
      <c r="K207" s="4">
        <v>1</v>
      </c>
      <c r="L207" s="5">
        <v>2000</v>
      </c>
      <c r="M207" s="6">
        <f t="shared" si="9"/>
        <v>200</v>
      </c>
      <c r="N207" s="6">
        <f t="shared" si="10"/>
        <v>100</v>
      </c>
      <c r="O207" s="7">
        <f t="shared" si="11"/>
        <v>2100</v>
      </c>
    </row>
    <row r="208" spans="2:15" x14ac:dyDescent="0.25">
      <c r="B208" s="6" t="s">
        <v>625</v>
      </c>
      <c r="C208" s="6" t="s">
        <v>574</v>
      </c>
      <c r="D208" s="6" t="s">
        <v>52</v>
      </c>
      <c r="E208" s="6" t="s">
        <v>222</v>
      </c>
      <c r="F208" s="6" t="s">
        <v>626</v>
      </c>
      <c r="G208" s="6" t="s">
        <v>627</v>
      </c>
      <c r="H208" s="6" t="s">
        <v>19</v>
      </c>
      <c r="I208" s="3">
        <v>27753</v>
      </c>
      <c r="J208" s="3">
        <v>25569</v>
      </c>
      <c r="K208" s="4">
        <v>1</v>
      </c>
      <c r="L208" s="5">
        <v>2156</v>
      </c>
      <c r="M208" s="6">
        <f t="shared" si="9"/>
        <v>215.60000000000002</v>
      </c>
      <c r="N208" s="6">
        <f t="shared" si="10"/>
        <v>100</v>
      </c>
      <c r="O208" s="7">
        <f t="shared" si="11"/>
        <v>2271.6</v>
      </c>
    </row>
    <row r="209" spans="2:15" x14ac:dyDescent="0.25">
      <c r="B209" s="6" t="s">
        <v>628</v>
      </c>
      <c r="C209" s="6" t="s">
        <v>574</v>
      </c>
      <c r="D209" s="6" t="s">
        <v>52</v>
      </c>
      <c r="E209" s="6" t="s">
        <v>629</v>
      </c>
      <c r="F209" s="6" t="s">
        <v>630</v>
      </c>
      <c r="G209" s="6" t="s">
        <v>470</v>
      </c>
      <c r="H209" s="6" t="s">
        <v>19</v>
      </c>
      <c r="I209" s="3">
        <v>27773</v>
      </c>
      <c r="J209" s="3">
        <v>29956</v>
      </c>
      <c r="K209" s="4">
        <v>2</v>
      </c>
      <c r="L209" s="5">
        <v>1664</v>
      </c>
      <c r="M209" s="6">
        <f t="shared" si="9"/>
        <v>133.12</v>
      </c>
      <c r="N209" s="6">
        <f t="shared" si="10"/>
        <v>60</v>
      </c>
      <c r="O209" s="7">
        <f t="shared" si="11"/>
        <v>1737.12</v>
      </c>
    </row>
    <row r="210" spans="2:15" x14ac:dyDescent="0.25">
      <c r="B210" s="6" t="s">
        <v>631</v>
      </c>
      <c r="C210" s="6" t="s">
        <v>574</v>
      </c>
      <c r="D210" s="6" t="s">
        <v>52</v>
      </c>
      <c r="E210" s="6" t="s">
        <v>632</v>
      </c>
      <c r="F210" s="6" t="s">
        <v>633</v>
      </c>
      <c r="G210" s="6" t="s">
        <v>634</v>
      </c>
      <c r="H210" s="6" t="s">
        <v>19</v>
      </c>
      <c r="I210" s="3">
        <v>24106</v>
      </c>
      <c r="J210" s="3">
        <v>27406</v>
      </c>
      <c r="K210" s="4">
        <v>2</v>
      </c>
      <c r="L210" s="5">
        <v>1920</v>
      </c>
      <c r="M210" s="6">
        <f t="shared" si="9"/>
        <v>153.6</v>
      </c>
      <c r="N210" s="6">
        <f t="shared" si="10"/>
        <v>60</v>
      </c>
      <c r="O210" s="7">
        <f t="shared" si="11"/>
        <v>2013.6</v>
      </c>
    </row>
    <row r="211" spans="2:15" x14ac:dyDescent="0.25">
      <c r="B211" s="6" t="s">
        <v>635</v>
      </c>
      <c r="C211" s="6" t="s">
        <v>574</v>
      </c>
      <c r="D211" s="6" t="s">
        <v>52</v>
      </c>
      <c r="E211" s="6" t="s">
        <v>636</v>
      </c>
      <c r="F211" s="6" t="s">
        <v>637</v>
      </c>
      <c r="G211" s="6" t="s">
        <v>54</v>
      </c>
      <c r="H211" s="6" t="s">
        <v>19</v>
      </c>
      <c r="I211" s="3">
        <v>24316</v>
      </c>
      <c r="J211" s="3">
        <v>25569</v>
      </c>
      <c r="K211" s="4">
        <v>2</v>
      </c>
      <c r="L211" s="5">
        <v>2240</v>
      </c>
      <c r="M211" s="6">
        <f t="shared" si="9"/>
        <v>179.20000000000002</v>
      </c>
      <c r="N211" s="6">
        <f t="shared" si="10"/>
        <v>60</v>
      </c>
      <c r="O211" s="7">
        <f t="shared" si="11"/>
        <v>2359.1999999999998</v>
      </c>
    </row>
    <row r="212" spans="2:15" x14ac:dyDescent="0.25">
      <c r="B212" s="6" t="s">
        <v>638</v>
      </c>
      <c r="C212" s="6" t="s">
        <v>574</v>
      </c>
      <c r="D212" s="6" t="s">
        <v>52</v>
      </c>
      <c r="E212" s="6" t="s">
        <v>639</v>
      </c>
      <c r="F212" s="6" t="s">
        <v>226</v>
      </c>
      <c r="G212" s="6" t="s">
        <v>640</v>
      </c>
      <c r="H212" s="6" t="s">
        <v>19</v>
      </c>
      <c r="I212" s="8">
        <v>24166</v>
      </c>
      <c r="J212" s="8">
        <v>32514</v>
      </c>
      <c r="K212" s="4">
        <v>2</v>
      </c>
      <c r="L212" s="5">
        <v>2080</v>
      </c>
      <c r="M212" s="6">
        <f t="shared" si="9"/>
        <v>166.4</v>
      </c>
      <c r="N212" s="6">
        <f t="shared" si="10"/>
        <v>60</v>
      </c>
      <c r="O212" s="7">
        <f t="shared" si="11"/>
        <v>2186.4</v>
      </c>
    </row>
    <row r="213" spans="2:15" x14ac:dyDescent="0.25">
      <c r="B213" s="6" t="s">
        <v>641</v>
      </c>
      <c r="C213" s="6" t="s">
        <v>574</v>
      </c>
      <c r="D213" s="6" t="s">
        <v>52</v>
      </c>
      <c r="E213" s="6" t="s">
        <v>642</v>
      </c>
      <c r="F213" s="6" t="s">
        <v>643</v>
      </c>
      <c r="G213" s="6" t="s">
        <v>644</v>
      </c>
      <c r="H213" s="6" t="s">
        <v>19</v>
      </c>
      <c r="I213" s="3">
        <v>23941</v>
      </c>
      <c r="J213" s="3">
        <v>32817</v>
      </c>
      <c r="K213" s="4">
        <v>1</v>
      </c>
      <c r="L213" s="5">
        <v>1800</v>
      </c>
      <c r="M213" s="6">
        <f t="shared" si="9"/>
        <v>180</v>
      </c>
      <c r="N213" s="6">
        <f t="shared" si="10"/>
        <v>100</v>
      </c>
      <c r="O213" s="7">
        <f t="shared" si="11"/>
        <v>1880</v>
      </c>
    </row>
    <row r="214" spans="2:15" x14ac:dyDescent="0.25">
      <c r="B214" s="6" t="s">
        <v>645</v>
      </c>
      <c r="C214" s="6" t="s">
        <v>574</v>
      </c>
      <c r="D214" s="6" t="s">
        <v>52</v>
      </c>
      <c r="E214" s="6" t="s">
        <v>646</v>
      </c>
      <c r="F214" s="6" t="s">
        <v>477</v>
      </c>
      <c r="G214" s="6" t="s">
        <v>647</v>
      </c>
      <c r="H214" s="6" t="s">
        <v>19</v>
      </c>
      <c r="I214" s="3">
        <v>25971</v>
      </c>
      <c r="J214" s="3">
        <v>32831</v>
      </c>
      <c r="K214" s="4">
        <v>3</v>
      </c>
      <c r="L214" s="5">
        <v>1912</v>
      </c>
      <c r="M214" s="6">
        <f t="shared" si="9"/>
        <v>114.72</v>
      </c>
      <c r="N214" s="6">
        <f t="shared" si="10"/>
        <v>30</v>
      </c>
      <c r="O214" s="7">
        <f t="shared" si="11"/>
        <v>1996.72</v>
      </c>
    </row>
    <row r="215" spans="2:15" x14ac:dyDescent="0.25">
      <c r="B215" s="6" t="s">
        <v>648</v>
      </c>
      <c r="C215" s="6" t="s">
        <v>574</v>
      </c>
      <c r="D215" s="6" t="s">
        <v>52</v>
      </c>
      <c r="E215" s="6" t="s">
        <v>649</v>
      </c>
      <c r="F215" s="6" t="s">
        <v>477</v>
      </c>
      <c r="G215" s="6" t="s">
        <v>650</v>
      </c>
      <c r="H215" s="6" t="s">
        <v>19</v>
      </c>
      <c r="I215" s="3">
        <v>24091</v>
      </c>
      <c r="J215" s="3">
        <v>27406</v>
      </c>
      <c r="K215" s="4">
        <v>2</v>
      </c>
      <c r="L215" s="5">
        <v>2355</v>
      </c>
      <c r="M215" s="6">
        <f t="shared" si="9"/>
        <v>188.4</v>
      </c>
      <c r="N215" s="6">
        <f t="shared" si="10"/>
        <v>60</v>
      </c>
      <c r="O215" s="7">
        <f t="shared" si="11"/>
        <v>2483.4</v>
      </c>
    </row>
    <row r="216" spans="2:15" x14ac:dyDescent="0.25">
      <c r="B216" s="6" t="s">
        <v>651</v>
      </c>
      <c r="C216" s="6" t="s">
        <v>574</v>
      </c>
      <c r="D216" s="6" t="s">
        <v>52</v>
      </c>
      <c r="E216" s="6" t="s">
        <v>21</v>
      </c>
      <c r="F216" s="6" t="s">
        <v>244</v>
      </c>
      <c r="G216" s="6" t="s">
        <v>652</v>
      </c>
      <c r="H216" s="6" t="s">
        <v>19</v>
      </c>
      <c r="I216" s="3">
        <v>25872</v>
      </c>
      <c r="J216" s="3">
        <v>25569</v>
      </c>
      <c r="K216" s="4">
        <v>3</v>
      </c>
      <c r="L216" s="5">
        <v>2245</v>
      </c>
      <c r="M216" s="6">
        <f t="shared" si="9"/>
        <v>134.69999999999999</v>
      </c>
      <c r="N216" s="6">
        <f t="shared" si="10"/>
        <v>30</v>
      </c>
      <c r="O216" s="7">
        <f t="shared" si="11"/>
        <v>2349.6999999999998</v>
      </c>
    </row>
    <row r="217" spans="2:15" x14ac:dyDescent="0.25">
      <c r="B217" s="6" t="s">
        <v>653</v>
      </c>
      <c r="C217" s="6" t="s">
        <v>574</v>
      </c>
      <c r="D217" s="6" t="s">
        <v>52</v>
      </c>
      <c r="E217" s="6" t="s">
        <v>654</v>
      </c>
      <c r="F217" s="6" t="s">
        <v>655</v>
      </c>
      <c r="G217" s="6" t="s">
        <v>656</v>
      </c>
      <c r="H217" s="6" t="s">
        <v>19</v>
      </c>
      <c r="I217" s="3">
        <v>24046</v>
      </c>
      <c r="J217" s="3">
        <v>32817</v>
      </c>
      <c r="K217" s="4">
        <v>3</v>
      </c>
      <c r="L217" s="5">
        <v>1730</v>
      </c>
      <c r="M217" s="6">
        <f t="shared" si="9"/>
        <v>103.8</v>
      </c>
      <c r="N217" s="6">
        <f t="shared" si="10"/>
        <v>30</v>
      </c>
      <c r="O217" s="7">
        <f t="shared" si="11"/>
        <v>1803.8</v>
      </c>
    </row>
    <row r="218" spans="2:15" x14ac:dyDescent="0.25">
      <c r="B218" s="6" t="s">
        <v>657</v>
      </c>
      <c r="C218" s="6" t="s">
        <v>574</v>
      </c>
      <c r="D218" s="6" t="s">
        <v>52</v>
      </c>
      <c r="E218" s="6" t="s">
        <v>658</v>
      </c>
      <c r="F218" s="6" t="s">
        <v>659</v>
      </c>
      <c r="G218" s="6" t="s">
        <v>660</v>
      </c>
      <c r="H218" s="6" t="s">
        <v>19</v>
      </c>
      <c r="I218" s="3">
        <v>26007</v>
      </c>
      <c r="J218" s="3">
        <v>32817</v>
      </c>
      <c r="K218" s="4">
        <v>1</v>
      </c>
      <c r="L218" s="5">
        <v>1885</v>
      </c>
      <c r="M218" s="6">
        <f t="shared" si="9"/>
        <v>188.5</v>
      </c>
      <c r="N218" s="6">
        <f t="shared" si="10"/>
        <v>100</v>
      </c>
      <c r="O218" s="7">
        <f t="shared" si="11"/>
        <v>1973.5</v>
      </c>
    </row>
    <row r="219" spans="2:15" x14ac:dyDescent="0.25">
      <c r="B219" s="6" t="s">
        <v>661</v>
      </c>
      <c r="C219" s="6" t="s">
        <v>574</v>
      </c>
      <c r="D219" s="6" t="s">
        <v>52</v>
      </c>
      <c r="E219" s="6" t="s">
        <v>662</v>
      </c>
      <c r="F219" s="6" t="s">
        <v>663</v>
      </c>
      <c r="G219" s="6" t="s">
        <v>664</v>
      </c>
      <c r="H219" s="6" t="s">
        <v>39</v>
      </c>
      <c r="I219" s="3">
        <v>25956</v>
      </c>
      <c r="J219" s="3">
        <v>32824</v>
      </c>
      <c r="K219" s="4">
        <v>3</v>
      </c>
      <c r="L219" s="5">
        <v>2121</v>
      </c>
      <c r="M219" s="6">
        <f t="shared" si="9"/>
        <v>127.25999999999999</v>
      </c>
      <c r="N219" s="6">
        <f t="shared" si="10"/>
        <v>30</v>
      </c>
      <c r="O219" s="7">
        <f t="shared" si="11"/>
        <v>2218.2600000000002</v>
      </c>
    </row>
    <row r="220" spans="2:15" x14ac:dyDescent="0.25">
      <c r="B220" s="6" t="s">
        <v>665</v>
      </c>
      <c r="C220" s="6" t="s">
        <v>574</v>
      </c>
      <c r="D220" s="6" t="s">
        <v>52</v>
      </c>
      <c r="E220" s="6" t="s">
        <v>132</v>
      </c>
      <c r="F220" s="6" t="s">
        <v>666</v>
      </c>
      <c r="G220" s="6" t="s">
        <v>667</v>
      </c>
      <c r="H220" s="6" t="s">
        <v>19</v>
      </c>
      <c r="I220" s="3">
        <v>27653</v>
      </c>
      <c r="J220" s="3">
        <v>25569</v>
      </c>
      <c r="K220" s="4">
        <v>3</v>
      </c>
      <c r="L220" s="5">
        <v>2120</v>
      </c>
      <c r="M220" s="6">
        <f t="shared" si="9"/>
        <v>127.19999999999999</v>
      </c>
      <c r="N220" s="6">
        <f t="shared" si="10"/>
        <v>30</v>
      </c>
      <c r="O220" s="7">
        <f t="shared" si="11"/>
        <v>2217.1999999999998</v>
      </c>
    </row>
    <row r="221" spans="2:15" x14ac:dyDescent="0.25">
      <c r="B221" s="6" t="s">
        <v>668</v>
      </c>
      <c r="C221" s="6" t="s">
        <v>574</v>
      </c>
      <c r="D221" s="6" t="s">
        <v>52</v>
      </c>
      <c r="E221" s="6" t="s">
        <v>669</v>
      </c>
      <c r="F221" s="6" t="s">
        <v>670</v>
      </c>
      <c r="G221" s="6" t="s">
        <v>23</v>
      </c>
      <c r="H221" s="6" t="s">
        <v>19</v>
      </c>
      <c r="I221" s="3">
        <v>24436</v>
      </c>
      <c r="J221" s="3">
        <v>25569</v>
      </c>
      <c r="K221" s="4">
        <v>2</v>
      </c>
      <c r="L221" s="5">
        <v>2150</v>
      </c>
      <c r="M221" s="6">
        <f t="shared" si="9"/>
        <v>172</v>
      </c>
      <c r="N221" s="6">
        <f t="shared" si="10"/>
        <v>60</v>
      </c>
      <c r="O221" s="7">
        <f t="shared" si="11"/>
        <v>2262</v>
      </c>
    </row>
    <row r="222" spans="2:15" x14ac:dyDescent="0.25">
      <c r="B222" s="6" t="s">
        <v>671</v>
      </c>
      <c r="C222" s="6" t="s">
        <v>574</v>
      </c>
      <c r="D222" s="6" t="s">
        <v>52</v>
      </c>
      <c r="E222" s="6" t="s">
        <v>463</v>
      </c>
      <c r="F222" s="6" t="s">
        <v>226</v>
      </c>
      <c r="G222" s="6" t="s">
        <v>672</v>
      </c>
      <c r="H222" s="6" t="s">
        <v>19</v>
      </c>
      <c r="I222" s="3">
        <v>27673</v>
      </c>
      <c r="J222" s="3">
        <v>32817</v>
      </c>
      <c r="K222" s="4">
        <v>3</v>
      </c>
      <c r="L222" s="5">
        <v>1935</v>
      </c>
      <c r="M222" s="6">
        <f t="shared" si="9"/>
        <v>116.1</v>
      </c>
      <c r="N222" s="6">
        <f t="shared" si="10"/>
        <v>30</v>
      </c>
      <c r="O222" s="7">
        <f t="shared" si="11"/>
        <v>2021.1</v>
      </c>
    </row>
    <row r="223" spans="2:15" x14ac:dyDescent="0.25">
      <c r="B223" s="6" t="s">
        <v>673</v>
      </c>
      <c r="C223" s="6" t="s">
        <v>574</v>
      </c>
      <c r="D223" s="6" t="s">
        <v>52</v>
      </c>
      <c r="E223" s="6" t="s">
        <v>231</v>
      </c>
      <c r="F223" s="6" t="s">
        <v>674</v>
      </c>
      <c r="G223" s="6" t="s">
        <v>110</v>
      </c>
      <c r="H223" s="6" t="s">
        <v>19</v>
      </c>
      <c r="I223" s="3">
        <v>23926</v>
      </c>
      <c r="J223" s="3">
        <v>31353</v>
      </c>
      <c r="K223" s="4">
        <v>3</v>
      </c>
      <c r="L223" s="5">
        <v>2050</v>
      </c>
      <c r="M223" s="6">
        <f t="shared" si="9"/>
        <v>123</v>
      </c>
      <c r="N223" s="6">
        <f t="shared" si="10"/>
        <v>30</v>
      </c>
      <c r="O223" s="7">
        <f t="shared" si="11"/>
        <v>2143</v>
      </c>
    </row>
    <row r="224" spans="2:15" x14ac:dyDescent="0.25">
      <c r="B224" s="6" t="s">
        <v>675</v>
      </c>
      <c r="C224" s="6" t="s">
        <v>574</v>
      </c>
      <c r="D224" s="6" t="s">
        <v>52</v>
      </c>
      <c r="E224" s="6" t="s">
        <v>377</v>
      </c>
      <c r="F224" s="6" t="s">
        <v>253</v>
      </c>
      <c r="G224" s="6" t="s">
        <v>676</v>
      </c>
      <c r="H224" s="6" t="s">
        <v>19</v>
      </c>
      <c r="I224" s="3">
        <v>24421</v>
      </c>
      <c r="J224" s="3">
        <v>32817</v>
      </c>
      <c r="K224" s="4">
        <v>1</v>
      </c>
      <c r="L224" s="5">
        <v>1856</v>
      </c>
      <c r="M224" s="6">
        <f t="shared" si="9"/>
        <v>185.60000000000002</v>
      </c>
      <c r="N224" s="6">
        <f t="shared" si="10"/>
        <v>100</v>
      </c>
      <c r="O224" s="7">
        <f t="shared" si="11"/>
        <v>1941.6</v>
      </c>
    </row>
    <row r="225" spans="2:15" x14ac:dyDescent="0.25">
      <c r="B225" s="6" t="s">
        <v>677</v>
      </c>
      <c r="C225" s="6" t="s">
        <v>574</v>
      </c>
      <c r="D225" s="6" t="s">
        <v>52</v>
      </c>
      <c r="E225" s="6" t="s">
        <v>678</v>
      </c>
      <c r="F225" s="6" t="s">
        <v>679</v>
      </c>
      <c r="G225" s="6" t="s">
        <v>680</v>
      </c>
      <c r="H225" s="6" t="s">
        <v>19</v>
      </c>
      <c r="I225" s="3">
        <v>24076</v>
      </c>
      <c r="J225" s="3">
        <v>32514</v>
      </c>
      <c r="K225" s="4">
        <v>3</v>
      </c>
      <c r="L225" s="5">
        <v>1800</v>
      </c>
      <c r="M225" s="6">
        <f t="shared" si="9"/>
        <v>108</v>
      </c>
      <c r="N225" s="6">
        <f t="shared" si="10"/>
        <v>30</v>
      </c>
      <c r="O225" s="7">
        <f t="shared" si="11"/>
        <v>1878</v>
      </c>
    </row>
    <row r="226" spans="2:15" x14ac:dyDescent="0.25">
      <c r="B226" s="6" t="s">
        <v>681</v>
      </c>
      <c r="C226" s="6" t="s">
        <v>574</v>
      </c>
      <c r="D226" s="6" t="s">
        <v>52</v>
      </c>
      <c r="E226" s="6" t="s">
        <v>682</v>
      </c>
      <c r="F226" s="6" t="s">
        <v>683</v>
      </c>
      <c r="G226" s="6" t="s">
        <v>684</v>
      </c>
      <c r="H226" s="6" t="s">
        <v>19</v>
      </c>
      <c r="I226" s="3">
        <v>24346</v>
      </c>
      <c r="J226" s="3">
        <v>29956</v>
      </c>
      <c r="K226" s="4">
        <v>1</v>
      </c>
      <c r="L226" s="5">
        <v>1686</v>
      </c>
      <c r="M226" s="6">
        <f t="shared" si="9"/>
        <v>168.60000000000002</v>
      </c>
      <c r="N226" s="6">
        <f t="shared" si="10"/>
        <v>100</v>
      </c>
      <c r="O226" s="7">
        <f t="shared" si="11"/>
        <v>1754.6</v>
      </c>
    </row>
    <row r="227" spans="2:15" x14ac:dyDescent="0.25">
      <c r="B227" s="6" t="s">
        <v>685</v>
      </c>
      <c r="C227" s="6" t="s">
        <v>574</v>
      </c>
      <c r="D227" s="6" t="s">
        <v>52</v>
      </c>
      <c r="E227" s="6" t="s">
        <v>686</v>
      </c>
      <c r="F227" s="6" t="s">
        <v>687</v>
      </c>
      <c r="G227" s="6" t="s">
        <v>688</v>
      </c>
      <c r="H227" s="6" t="s">
        <v>19</v>
      </c>
      <c r="I227" s="3">
        <v>24361</v>
      </c>
      <c r="J227" s="3">
        <v>25569</v>
      </c>
      <c r="K227" s="4">
        <v>3</v>
      </c>
      <c r="L227" s="5">
        <v>5393</v>
      </c>
      <c r="M227" s="6">
        <f t="shared" si="9"/>
        <v>323.58</v>
      </c>
      <c r="N227" s="6">
        <f t="shared" si="10"/>
        <v>30</v>
      </c>
      <c r="O227" s="7">
        <f t="shared" si="11"/>
        <v>5686.58</v>
      </c>
    </row>
    <row r="228" spans="2:15" x14ac:dyDescent="0.25">
      <c r="B228" s="6" t="s">
        <v>689</v>
      </c>
      <c r="C228" s="6" t="s">
        <v>574</v>
      </c>
      <c r="D228" s="6" t="s">
        <v>52</v>
      </c>
      <c r="E228" s="6" t="s">
        <v>690</v>
      </c>
      <c r="F228" s="6" t="s">
        <v>691</v>
      </c>
      <c r="G228" s="6" t="s">
        <v>692</v>
      </c>
      <c r="H228" s="6" t="s">
        <v>19</v>
      </c>
      <c r="I228" s="3">
        <v>24181</v>
      </c>
      <c r="J228" s="3">
        <v>34014</v>
      </c>
      <c r="K228" s="4">
        <v>1</v>
      </c>
      <c r="L228" s="5">
        <v>1600</v>
      </c>
      <c r="M228" s="6">
        <f t="shared" si="9"/>
        <v>160</v>
      </c>
      <c r="N228" s="6">
        <f t="shared" si="10"/>
        <v>100</v>
      </c>
      <c r="O228" s="7">
        <f t="shared" si="11"/>
        <v>1660</v>
      </c>
    </row>
    <row r="229" spans="2:15" x14ac:dyDescent="0.25">
      <c r="B229" s="6" t="s">
        <v>693</v>
      </c>
      <c r="C229" s="6" t="s">
        <v>574</v>
      </c>
      <c r="D229" s="6" t="s">
        <v>52</v>
      </c>
      <c r="E229" s="6" t="s">
        <v>694</v>
      </c>
      <c r="F229" s="6" t="s">
        <v>695</v>
      </c>
      <c r="G229" s="6" t="s">
        <v>696</v>
      </c>
      <c r="H229" s="6" t="s">
        <v>19</v>
      </c>
      <c r="I229" s="3">
        <v>24061</v>
      </c>
      <c r="J229" s="3">
        <v>29956</v>
      </c>
      <c r="K229" s="4">
        <v>1</v>
      </c>
      <c r="L229" s="5">
        <v>1680</v>
      </c>
      <c r="M229" s="6">
        <f t="shared" si="9"/>
        <v>168</v>
      </c>
      <c r="N229" s="6">
        <f t="shared" si="10"/>
        <v>100</v>
      </c>
      <c r="O229" s="7">
        <f t="shared" si="11"/>
        <v>1748</v>
      </c>
    </row>
    <row r="230" spans="2:15" x14ac:dyDescent="0.25">
      <c r="B230" s="6" t="s">
        <v>697</v>
      </c>
      <c r="C230" s="6" t="s">
        <v>574</v>
      </c>
      <c r="D230" s="6" t="s">
        <v>52</v>
      </c>
      <c r="E230" s="6" t="s">
        <v>21</v>
      </c>
      <c r="F230" s="6" t="s">
        <v>646</v>
      </c>
      <c r="G230" s="6" t="s">
        <v>194</v>
      </c>
      <c r="H230" s="6" t="s">
        <v>19</v>
      </c>
      <c r="I230" s="3">
        <v>25857</v>
      </c>
      <c r="J230" s="3">
        <v>29956</v>
      </c>
      <c r="K230" s="4">
        <v>2</v>
      </c>
      <c r="L230" s="5">
        <v>1700</v>
      </c>
      <c r="M230" s="6">
        <f t="shared" si="9"/>
        <v>136</v>
      </c>
      <c r="N230" s="6">
        <f t="shared" si="10"/>
        <v>60</v>
      </c>
      <c r="O230" s="7">
        <f t="shared" si="11"/>
        <v>1776</v>
      </c>
    </row>
    <row r="231" spans="2:15" x14ac:dyDescent="0.25">
      <c r="B231" s="6" t="s">
        <v>698</v>
      </c>
      <c r="C231" s="6" t="s">
        <v>574</v>
      </c>
      <c r="D231" s="6" t="s">
        <v>119</v>
      </c>
      <c r="E231" s="6" t="s">
        <v>699</v>
      </c>
      <c r="F231" s="6" t="s">
        <v>700</v>
      </c>
      <c r="G231" s="6" t="s">
        <v>701</v>
      </c>
      <c r="H231" s="6" t="s">
        <v>19</v>
      </c>
      <c r="I231" s="3">
        <v>25947</v>
      </c>
      <c r="J231" s="3">
        <v>32817</v>
      </c>
      <c r="K231" s="4">
        <v>2</v>
      </c>
      <c r="L231" s="5">
        <v>1876</v>
      </c>
      <c r="M231" s="6">
        <f t="shared" si="9"/>
        <v>150.08000000000001</v>
      </c>
      <c r="N231" s="6">
        <f t="shared" si="10"/>
        <v>60</v>
      </c>
      <c r="O231" s="7">
        <f t="shared" si="11"/>
        <v>1966.08</v>
      </c>
    </row>
    <row r="232" spans="2:15" x14ac:dyDescent="0.25">
      <c r="B232" s="6" t="s">
        <v>702</v>
      </c>
      <c r="C232" s="6" t="s">
        <v>574</v>
      </c>
      <c r="D232" s="6" t="s">
        <v>119</v>
      </c>
      <c r="E232" s="6" t="s">
        <v>98</v>
      </c>
      <c r="F232" s="6" t="s">
        <v>29</v>
      </c>
      <c r="G232" s="6" t="s">
        <v>703</v>
      </c>
      <c r="H232" s="6" t="s">
        <v>19</v>
      </c>
      <c r="I232" s="3">
        <v>24511</v>
      </c>
      <c r="J232" s="3">
        <v>32817</v>
      </c>
      <c r="K232" s="4">
        <v>3</v>
      </c>
      <c r="L232" s="5">
        <v>1900</v>
      </c>
      <c r="M232" s="6">
        <f t="shared" si="9"/>
        <v>114</v>
      </c>
      <c r="N232" s="6">
        <f t="shared" si="10"/>
        <v>30</v>
      </c>
      <c r="O232" s="7">
        <f t="shared" si="11"/>
        <v>1984</v>
      </c>
    </row>
    <row r="233" spans="2:15" x14ac:dyDescent="0.25">
      <c r="B233" s="6" t="s">
        <v>704</v>
      </c>
      <c r="C233" s="6" t="s">
        <v>574</v>
      </c>
      <c r="D233" s="6" t="s">
        <v>119</v>
      </c>
      <c r="E233" s="6" t="s">
        <v>705</v>
      </c>
      <c r="F233" s="6" t="s">
        <v>706</v>
      </c>
      <c r="G233" s="6" t="s">
        <v>614</v>
      </c>
      <c r="H233" s="6" t="s">
        <v>19</v>
      </c>
      <c r="I233" s="3">
        <v>24016</v>
      </c>
      <c r="J233" s="3">
        <v>29956</v>
      </c>
      <c r="K233" s="4">
        <v>1</v>
      </c>
      <c r="L233" s="5">
        <v>1680</v>
      </c>
      <c r="M233" s="6">
        <f t="shared" si="9"/>
        <v>168</v>
      </c>
      <c r="N233" s="6">
        <f t="shared" si="10"/>
        <v>100</v>
      </c>
      <c r="O233" s="7">
        <f t="shared" si="11"/>
        <v>1748</v>
      </c>
    </row>
    <row r="234" spans="2:15" x14ac:dyDescent="0.25">
      <c r="B234" s="6" t="s">
        <v>707</v>
      </c>
      <c r="C234" s="6" t="s">
        <v>574</v>
      </c>
      <c r="D234" s="6" t="s">
        <v>119</v>
      </c>
      <c r="E234" s="6" t="s">
        <v>708</v>
      </c>
      <c r="F234" s="6" t="s">
        <v>606</v>
      </c>
      <c r="G234" s="6" t="s">
        <v>709</v>
      </c>
      <c r="H234" s="6" t="s">
        <v>19</v>
      </c>
      <c r="I234" s="3">
        <v>24526</v>
      </c>
      <c r="J234" s="3">
        <v>27406</v>
      </c>
      <c r="K234" s="4">
        <v>1</v>
      </c>
      <c r="L234" s="5">
        <v>1940</v>
      </c>
      <c r="M234" s="6">
        <f t="shared" si="9"/>
        <v>194</v>
      </c>
      <c r="N234" s="6">
        <f t="shared" si="10"/>
        <v>100</v>
      </c>
      <c r="O234" s="7">
        <f t="shared" si="11"/>
        <v>2034</v>
      </c>
    </row>
    <row r="235" spans="2:15" x14ac:dyDescent="0.25">
      <c r="B235" s="6" t="s">
        <v>710</v>
      </c>
      <c r="C235" s="6" t="s">
        <v>574</v>
      </c>
      <c r="D235" s="6" t="s">
        <v>119</v>
      </c>
      <c r="E235" s="6" t="s">
        <v>711</v>
      </c>
      <c r="F235" s="6" t="s">
        <v>712</v>
      </c>
      <c r="G235" s="6" t="s">
        <v>220</v>
      </c>
      <c r="H235" s="6" t="s">
        <v>19</v>
      </c>
      <c r="I235" s="3">
        <v>23866</v>
      </c>
      <c r="J235" s="3">
        <v>26057</v>
      </c>
      <c r="K235" s="4">
        <v>3</v>
      </c>
      <c r="L235" s="5">
        <v>1798</v>
      </c>
      <c r="M235" s="6">
        <f t="shared" si="9"/>
        <v>107.88</v>
      </c>
      <c r="N235" s="6">
        <f t="shared" si="10"/>
        <v>30</v>
      </c>
      <c r="O235" s="7">
        <f t="shared" si="11"/>
        <v>1875.88</v>
      </c>
    </row>
    <row r="236" spans="2:15" x14ac:dyDescent="0.25">
      <c r="B236" s="6" t="s">
        <v>713</v>
      </c>
      <c r="C236" s="6" t="s">
        <v>574</v>
      </c>
      <c r="D236" s="6" t="s">
        <v>119</v>
      </c>
      <c r="E236" s="6" t="s">
        <v>714</v>
      </c>
      <c r="F236" s="6" t="s">
        <v>715</v>
      </c>
      <c r="G236" s="6" t="s">
        <v>716</v>
      </c>
      <c r="H236" s="6" t="s">
        <v>19</v>
      </c>
      <c r="I236" s="3">
        <v>24256</v>
      </c>
      <c r="J236" s="3">
        <v>29956</v>
      </c>
      <c r="K236" s="4">
        <v>1</v>
      </c>
      <c r="L236" s="5">
        <v>1601</v>
      </c>
      <c r="M236" s="6">
        <f t="shared" si="9"/>
        <v>160.10000000000002</v>
      </c>
      <c r="N236" s="6">
        <f t="shared" si="10"/>
        <v>100</v>
      </c>
      <c r="O236" s="7">
        <f t="shared" si="11"/>
        <v>1661.1</v>
      </c>
    </row>
    <row r="237" spans="2:15" x14ac:dyDescent="0.25">
      <c r="B237" s="6" t="s">
        <v>717</v>
      </c>
      <c r="C237" s="6" t="s">
        <v>574</v>
      </c>
      <c r="D237" s="6" t="s">
        <v>119</v>
      </c>
      <c r="E237" s="6" t="s">
        <v>512</v>
      </c>
      <c r="F237" s="6" t="s">
        <v>718</v>
      </c>
      <c r="G237" s="6" t="s">
        <v>719</v>
      </c>
      <c r="H237" s="6" t="s">
        <v>19</v>
      </c>
      <c r="I237" s="3">
        <v>23896</v>
      </c>
      <c r="J237" s="3">
        <v>31353</v>
      </c>
      <c r="K237" s="4">
        <v>3</v>
      </c>
      <c r="L237" s="5">
        <v>2010</v>
      </c>
      <c r="M237" s="6">
        <f t="shared" si="9"/>
        <v>120.6</v>
      </c>
      <c r="N237" s="6">
        <f t="shared" si="10"/>
        <v>30</v>
      </c>
      <c r="O237" s="7">
        <f t="shared" si="11"/>
        <v>2100.6</v>
      </c>
    </row>
    <row r="238" spans="2:15" x14ac:dyDescent="0.25">
      <c r="B238" s="6" t="s">
        <v>720</v>
      </c>
      <c r="C238" s="6" t="s">
        <v>574</v>
      </c>
      <c r="D238" s="6" t="s">
        <v>119</v>
      </c>
      <c r="E238" s="6" t="s">
        <v>721</v>
      </c>
      <c r="F238" s="6" t="s">
        <v>722</v>
      </c>
      <c r="G238" s="6" t="s">
        <v>723</v>
      </c>
      <c r="H238" s="6" t="s">
        <v>19</v>
      </c>
      <c r="I238" s="3">
        <v>25962</v>
      </c>
      <c r="J238" s="3">
        <v>25569</v>
      </c>
      <c r="K238" s="4">
        <v>1</v>
      </c>
      <c r="L238" s="5">
        <v>2110</v>
      </c>
      <c r="M238" s="6">
        <f t="shared" si="9"/>
        <v>211</v>
      </c>
      <c r="N238" s="6">
        <f t="shared" si="10"/>
        <v>100</v>
      </c>
      <c r="O238" s="7">
        <f t="shared" si="11"/>
        <v>2221</v>
      </c>
    </row>
    <row r="239" spans="2:15" x14ac:dyDescent="0.25">
      <c r="B239" s="6" t="s">
        <v>724</v>
      </c>
      <c r="C239" s="6" t="s">
        <v>574</v>
      </c>
      <c r="D239" s="6" t="s">
        <v>119</v>
      </c>
      <c r="E239" s="6" t="s">
        <v>725</v>
      </c>
      <c r="F239" s="6" t="s">
        <v>726</v>
      </c>
      <c r="G239" s="6" t="s">
        <v>727</v>
      </c>
      <c r="H239" s="6" t="s">
        <v>39</v>
      </c>
      <c r="I239" s="3">
        <v>24286</v>
      </c>
      <c r="J239" s="3">
        <v>29956</v>
      </c>
      <c r="K239" s="4">
        <v>1</v>
      </c>
      <c r="L239" s="5">
        <v>1700</v>
      </c>
      <c r="M239" s="6">
        <f t="shared" si="9"/>
        <v>170</v>
      </c>
      <c r="N239" s="6">
        <f t="shared" si="10"/>
        <v>100</v>
      </c>
      <c r="O239" s="7">
        <f t="shared" si="11"/>
        <v>1770</v>
      </c>
    </row>
    <row r="240" spans="2:15" x14ac:dyDescent="0.25">
      <c r="B240" s="6" t="s">
        <v>728</v>
      </c>
      <c r="C240" s="6" t="s">
        <v>574</v>
      </c>
      <c r="D240" s="6" t="s">
        <v>119</v>
      </c>
      <c r="E240" s="6" t="s">
        <v>663</v>
      </c>
      <c r="F240" s="6" t="s">
        <v>177</v>
      </c>
      <c r="G240" s="6" t="s">
        <v>729</v>
      </c>
      <c r="H240" s="6" t="s">
        <v>19</v>
      </c>
      <c r="I240" s="3">
        <v>23971</v>
      </c>
      <c r="J240" s="3">
        <v>31353</v>
      </c>
      <c r="K240" s="4">
        <v>3</v>
      </c>
      <c r="L240" s="5">
        <v>2012</v>
      </c>
      <c r="M240" s="6">
        <f t="shared" si="9"/>
        <v>120.72</v>
      </c>
      <c r="N240" s="6">
        <f t="shared" si="10"/>
        <v>30</v>
      </c>
      <c r="O240" s="7">
        <f t="shared" si="11"/>
        <v>2102.7199999999998</v>
      </c>
    </row>
    <row r="241" spans="2:15" x14ac:dyDescent="0.25">
      <c r="B241" s="6" t="s">
        <v>730</v>
      </c>
      <c r="C241" s="6" t="s">
        <v>574</v>
      </c>
      <c r="D241" s="6" t="s">
        <v>119</v>
      </c>
      <c r="E241" s="6" t="s">
        <v>184</v>
      </c>
      <c r="F241" s="6" t="s">
        <v>678</v>
      </c>
      <c r="G241" s="6" t="s">
        <v>731</v>
      </c>
      <c r="H241" s="6" t="s">
        <v>19</v>
      </c>
      <c r="I241" s="3">
        <v>25926</v>
      </c>
      <c r="J241" s="3">
        <v>25569</v>
      </c>
      <c r="K241" s="4">
        <v>3</v>
      </c>
      <c r="L241" s="5">
        <v>2100</v>
      </c>
      <c r="M241" s="6">
        <f t="shared" si="9"/>
        <v>126</v>
      </c>
      <c r="N241" s="6">
        <f t="shared" si="10"/>
        <v>30</v>
      </c>
      <c r="O241" s="7">
        <f t="shared" si="11"/>
        <v>2196</v>
      </c>
    </row>
    <row r="242" spans="2:15" x14ac:dyDescent="0.25">
      <c r="B242" s="6" t="s">
        <v>732</v>
      </c>
      <c r="C242" s="6" t="s">
        <v>574</v>
      </c>
      <c r="D242" s="6" t="s">
        <v>119</v>
      </c>
      <c r="E242" s="6" t="s">
        <v>292</v>
      </c>
      <c r="F242" s="6" t="s">
        <v>733</v>
      </c>
      <c r="G242" s="6" t="s">
        <v>734</v>
      </c>
      <c r="H242" s="6" t="s">
        <v>19</v>
      </c>
      <c r="I242" s="3">
        <v>23956</v>
      </c>
      <c r="J242" s="3">
        <v>32514</v>
      </c>
      <c r="K242" s="4">
        <v>1</v>
      </c>
      <c r="L242" s="5">
        <v>2090</v>
      </c>
      <c r="M242" s="6">
        <f t="shared" si="9"/>
        <v>209</v>
      </c>
      <c r="N242" s="6">
        <f t="shared" si="10"/>
        <v>100</v>
      </c>
      <c r="O242" s="7">
        <f t="shared" si="11"/>
        <v>2199</v>
      </c>
    </row>
    <row r="243" spans="2:15" x14ac:dyDescent="0.25">
      <c r="B243" s="6" t="s">
        <v>735</v>
      </c>
      <c r="C243" s="6" t="s">
        <v>574</v>
      </c>
      <c r="D243" s="6" t="s">
        <v>119</v>
      </c>
      <c r="E243" s="6" t="s">
        <v>29</v>
      </c>
      <c r="F243" s="6" t="s">
        <v>736</v>
      </c>
      <c r="G243" s="6" t="s">
        <v>737</v>
      </c>
      <c r="H243" s="6" t="s">
        <v>39</v>
      </c>
      <c r="I243" s="3">
        <v>25911</v>
      </c>
      <c r="J243" s="3">
        <v>32906</v>
      </c>
      <c r="K243" s="4">
        <v>1</v>
      </c>
      <c r="L243" s="5">
        <v>1825</v>
      </c>
      <c r="M243" s="6">
        <f t="shared" si="9"/>
        <v>182.5</v>
      </c>
      <c r="N243" s="6">
        <f t="shared" si="10"/>
        <v>100</v>
      </c>
      <c r="O243" s="7">
        <f t="shared" si="11"/>
        <v>1907.5</v>
      </c>
    </row>
    <row r="244" spans="2:15" x14ac:dyDescent="0.25">
      <c r="B244" s="6" t="s">
        <v>738</v>
      </c>
      <c r="C244" s="6" t="s">
        <v>574</v>
      </c>
      <c r="D244" s="6" t="s">
        <v>119</v>
      </c>
      <c r="E244" s="6" t="s">
        <v>64</v>
      </c>
      <c r="F244" s="6" t="s">
        <v>739</v>
      </c>
      <c r="G244" s="6" t="s">
        <v>740</v>
      </c>
      <c r="H244" s="6" t="s">
        <v>19</v>
      </c>
      <c r="I244" s="3">
        <v>24301</v>
      </c>
      <c r="J244" s="3">
        <v>32817</v>
      </c>
      <c r="K244" s="4">
        <v>2</v>
      </c>
      <c r="L244" s="5">
        <v>1798</v>
      </c>
      <c r="M244" s="6">
        <f t="shared" si="9"/>
        <v>143.84</v>
      </c>
      <c r="N244" s="6">
        <f t="shared" si="10"/>
        <v>60</v>
      </c>
      <c r="O244" s="7">
        <f t="shared" si="11"/>
        <v>1881.84</v>
      </c>
    </row>
    <row r="245" spans="2:15" x14ac:dyDescent="0.25">
      <c r="B245" s="6" t="s">
        <v>741</v>
      </c>
      <c r="C245" s="6" t="s">
        <v>574</v>
      </c>
      <c r="D245" s="6" t="s">
        <v>119</v>
      </c>
      <c r="E245" s="6" t="s">
        <v>742</v>
      </c>
      <c r="F245" s="6" t="s">
        <v>743</v>
      </c>
      <c r="G245" s="6" t="s">
        <v>744</v>
      </c>
      <c r="H245" s="6" t="s">
        <v>19</v>
      </c>
      <c r="I245" s="3">
        <v>23881</v>
      </c>
      <c r="J245" s="3">
        <v>29956</v>
      </c>
      <c r="K245" s="4">
        <v>1</v>
      </c>
      <c r="L245" s="5">
        <v>1610</v>
      </c>
      <c r="M245" s="6">
        <f t="shared" si="9"/>
        <v>161</v>
      </c>
      <c r="N245" s="6">
        <f t="shared" si="10"/>
        <v>100</v>
      </c>
      <c r="O245" s="7">
        <f t="shared" si="11"/>
        <v>1671</v>
      </c>
    </row>
    <row r="246" spans="2:15" x14ac:dyDescent="0.25">
      <c r="B246" s="6" t="s">
        <v>745</v>
      </c>
      <c r="C246" s="6" t="s">
        <v>574</v>
      </c>
      <c r="D246" s="6" t="s">
        <v>119</v>
      </c>
      <c r="E246" s="6" t="s">
        <v>147</v>
      </c>
      <c r="F246" s="6" t="s">
        <v>746</v>
      </c>
      <c r="G246" s="6" t="s">
        <v>481</v>
      </c>
      <c r="H246" s="6" t="s">
        <v>39</v>
      </c>
      <c r="I246" s="3">
        <v>23986</v>
      </c>
      <c r="J246" s="3">
        <v>27406</v>
      </c>
      <c r="K246" s="4">
        <v>2</v>
      </c>
      <c r="L246" s="5">
        <v>1928</v>
      </c>
      <c r="M246" s="6">
        <f t="shared" si="9"/>
        <v>154.24</v>
      </c>
      <c r="N246" s="6">
        <f t="shared" si="10"/>
        <v>60</v>
      </c>
      <c r="O246" s="7">
        <f t="shared" si="11"/>
        <v>2022.2399999999998</v>
      </c>
    </row>
    <row r="247" spans="2:15" x14ac:dyDescent="0.25">
      <c r="B247" s="6" t="s">
        <v>747</v>
      </c>
      <c r="C247" s="6" t="s">
        <v>574</v>
      </c>
      <c r="D247" s="6" t="s">
        <v>119</v>
      </c>
      <c r="E247" s="6" t="s">
        <v>748</v>
      </c>
      <c r="F247" s="6" t="s">
        <v>749</v>
      </c>
      <c r="G247" s="6" t="s">
        <v>470</v>
      </c>
      <c r="H247" s="6" t="s">
        <v>19</v>
      </c>
      <c r="I247" s="3">
        <v>25992</v>
      </c>
      <c r="J247" s="3">
        <v>27406</v>
      </c>
      <c r="K247" s="4">
        <v>3</v>
      </c>
      <c r="L247" s="5">
        <v>1920</v>
      </c>
      <c r="M247" s="6">
        <f t="shared" si="9"/>
        <v>115.19999999999999</v>
      </c>
      <c r="N247" s="6">
        <f t="shared" si="10"/>
        <v>30</v>
      </c>
      <c r="O247" s="7">
        <f t="shared" si="11"/>
        <v>2005.2</v>
      </c>
    </row>
    <row r="248" spans="2:15" x14ac:dyDescent="0.25">
      <c r="B248" s="6" t="s">
        <v>750</v>
      </c>
      <c r="C248" s="6" t="s">
        <v>574</v>
      </c>
      <c r="D248" s="6" t="s">
        <v>119</v>
      </c>
      <c r="E248" s="6" t="s">
        <v>751</v>
      </c>
      <c r="F248" s="6" t="s">
        <v>752</v>
      </c>
      <c r="G248" s="6" t="s">
        <v>753</v>
      </c>
      <c r="H248" s="6" t="s">
        <v>19</v>
      </c>
      <c r="I248" s="3">
        <v>23836</v>
      </c>
      <c r="J248" s="3">
        <v>31353</v>
      </c>
      <c r="K248" s="4">
        <v>2</v>
      </c>
      <c r="L248" s="5">
        <v>2030</v>
      </c>
      <c r="M248" s="6">
        <f t="shared" si="9"/>
        <v>162.4</v>
      </c>
      <c r="N248" s="6">
        <f t="shared" si="10"/>
        <v>60</v>
      </c>
      <c r="O248" s="7">
        <f t="shared" si="11"/>
        <v>2132.4</v>
      </c>
    </row>
    <row r="249" spans="2:15" x14ac:dyDescent="0.25">
      <c r="B249" s="6" t="s">
        <v>754</v>
      </c>
      <c r="C249" s="6" t="s">
        <v>574</v>
      </c>
      <c r="D249" s="6" t="s">
        <v>119</v>
      </c>
      <c r="E249" s="6" t="s">
        <v>755</v>
      </c>
      <c r="F249" s="6" t="s">
        <v>465</v>
      </c>
      <c r="G249" s="6" t="s">
        <v>756</v>
      </c>
      <c r="H249" s="6" t="s">
        <v>19</v>
      </c>
      <c r="I249" s="3">
        <v>24001</v>
      </c>
      <c r="J249" s="3">
        <v>32514</v>
      </c>
      <c r="K249" s="4">
        <v>3</v>
      </c>
      <c r="L249" s="5">
        <v>1698</v>
      </c>
      <c r="M249" s="6">
        <f t="shared" si="9"/>
        <v>101.88</v>
      </c>
      <c r="N249" s="6">
        <f t="shared" si="10"/>
        <v>30</v>
      </c>
      <c r="O249" s="7">
        <f t="shared" si="11"/>
        <v>1769.88</v>
      </c>
    </row>
    <row r="250" spans="2:15" x14ac:dyDescent="0.25">
      <c r="B250" s="6" t="s">
        <v>757</v>
      </c>
      <c r="C250" s="6" t="s">
        <v>574</v>
      </c>
      <c r="D250" s="6" t="s">
        <v>119</v>
      </c>
      <c r="E250" s="6" t="s">
        <v>758</v>
      </c>
      <c r="F250" s="6" t="s">
        <v>26</v>
      </c>
      <c r="G250" s="6" t="s">
        <v>113</v>
      </c>
      <c r="H250" s="6" t="s">
        <v>19</v>
      </c>
      <c r="I250" s="3">
        <v>24271</v>
      </c>
      <c r="J250" s="3">
        <v>32514</v>
      </c>
      <c r="K250" s="4">
        <v>3</v>
      </c>
      <c r="L250" s="5">
        <v>2080</v>
      </c>
      <c r="M250" s="6">
        <f t="shared" si="9"/>
        <v>124.8</v>
      </c>
      <c r="N250" s="6">
        <f t="shared" si="10"/>
        <v>30</v>
      </c>
      <c r="O250" s="7">
        <f t="shared" si="11"/>
        <v>2174.8000000000002</v>
      </c>
    </row>
    <row r="251" spans="2:15" x14ac:dyDescent="0.25">
      <c r="B251" s="6" t="s">
        <v>759</v>
      </c>
      <c r="C251" s="6" t="s">
        <v>574</v>
      </c>
      <c r="D251" s="6" t="s">
        <v>119</v>
      </c>
      <c r="E251" s="6" t="s">
        <v>760</v>
      </c>
      <c r="F251" s="6" t="s">
        <v>761</v>
      </c>
      <c r="G251" s="6" t="s">
        <v>762</v>
      </c>
      <c r="H251" s="6" t="s">
        <v>39</v>
      </c>
      <c r="I251" s="3">
        <v>24541</v>
      </c>
      <c r="J251" s="3">
        <v>32817</v>
      </c>
      <c r="K251" s="4">
        <v>3</v>
      </c>
      <c r="L251" s="5">
        <v>1889</v>
      </c>
      <c r="M251" s="6">
        <f t="shared" si="9"/>
        <v>113.33999999999999</v>
      </c>
      <c r="N251" s="6">
        <f t="shared" si="10"/>
        <v>30</v>
      </c>
      <c r="O251" s="7">
        <f t="shared" si="11"/>
        <v>1972.34</v>
      </c>
    </row>
    <row r="252" spans="2:15" x14ac:dyDescent="0.25">
      <c r="B252" s="6" t="s">
        <v>763</v>
      </c>
      <c r="C252" s="6" t="s">
        <v>574</v>
      </c>
      <c r="D252" s="6" t="s">
        <v>119</v>
      </c>
      <c r="E252" s="6" t="s">
        <v>764</v>
      </c>
      <c r="F252" s="6" t="s">
        <v>765</v>
      </c>
      <c r="G252" s="6" t="s">
        <v>766</v>
      </c>
      <c r="H252" s="6" t="s">
        <v>19</v>
      </c>
      <c r="I252" s="3">
        <v>25977</v>
      </c>
      <c r="J252" s="3">
        <v>27406</v>
      </c>
      <c r="K252" s="4">
        <v>1</v>
      </c>
      <c r="L252" s="5">
        <v>1931</v>
      </c>
      <c r="M252" s="6">
        <f t="shared" si="9"/>
        <v>193.10000000000002</v>
      </c>
      <c r="N252" s="6">
        <f t="shared" si="10"/>
        <v>100</v>
      </c>
      <c r="O252" s="7">
        <f t="shared" si="11"/>
        <v>2024.1</v>
      </c>
    </row>
    <row r="253" spans="2:15" x14ac:dyDescent="0.25">
      <c r="B253" s="6" t="s">
        <v>767</v>
      </c>
      <c r="C253" s="6" t="s">
        <v>574</v>
      </c>
      <c r="D253" s="6" t="s">
        <v>119</v>
      </c>
      <c r="E253" s="6" t="s">
        <v>278</v>
      </c>
      <c r="F253" s="6" t="s">
        <v>768</v>
      </c>
      <c r="G253" s="6" t="s">
        <v>769</v>
      </c>
      <c r="H253" s="6" t="s">
        <v>39</v>
      </c>
      <c r="I253" s="3">
        <v>23851</v>
      </c>
      <c r="J253" s="3">
        <v>27406</v>
      </c>
      <c r="K253" s="4">
        <v>3</v>
      </c>
      <c r="L253" s="5">
        <v>1950</v>
      </c>
      <c r="M253" s="6">
        <f t="shared" si="9"/>
        <v>117</v>
      </c>
      <c r="N253" s="6">
        <f t="shared" si="10"/>
        <v>30</v>
      </c>
      <c r="O253" s="7">
        <f t="shared" si="11"/>
        <v>2037</v>
      </c>
    </row>
    <row r="254" spans="2:15" x14ac:dyDescent="0.25">
      <c r="B254" s="6" t="s">
        <v>770</v>
      </c>
      <c r="C254" s="6" t="s">
        <v>574</v>
      </c>
      <c r="D254" s="6" t="s">
        <v>166</v>
      </c>
      <c r="E254" s="6" t="s">
        <v>437</v>
      </c>
      <c r="F254" s="6" t="s">
        <v>771</v>
      </c>
      <c r="G254" s="6" t="s">
        <v>133</v>
      </c>
      <c r="H254" s="6" t="s">
        <v>19</v>
      </c>
      <c r="I254" s="3">
        <v>25812</v>
      </c>
      <c r="J254" s="3">
        <v>27406</v>
      </c>
      <c r="K254" s="4">
        <v>1</v>
      </c>
      <c r="L254" s="5">
        <v>2000</v>
      </c>
      <c r="M254" s="6">
        <f t="shared" si="9"/>
        <v>200</v>
      </c>
      <c r="N254" s="6">
        <f t="shared" si="10"/>
        <v>100</v>
      </c>
      <c r="O254" s="7">
        <f t="shared" si="11"/>
        <v>2100</v>
      </c>
    </row>
    <row r="255" spans="2:15" x14ac:dyDescent="0.25">
      <c r="B255" s="6" t="s">
        <v>772</v>
      </c>
      <c r="C255" s="6" t="s">
        <v>574</v>
      </c>
      <c r="D255" s="6" t="s">
        <v>166</v>
      </c>
      <c r="E255" s="6" t="s">
        <v>773</v>
      </c>
      <c r="F255" s="6" t="s">
        <v>774</v>
      </c>
      <c r="G255" s="6" t="s">
        <v>775</v>
      </c>
      <c r="H255" s="6" t="s">
        <v>19</v>
      </c>
      <c r="I255" s="3">
        <v>27693</v>
      </c>
      <c r="J255" s="3">
        <v>32514</v>
      </c>
      <c r="K255" s="4">
        <v>2</v>
      </c>
      <c r="L255" s="5">
        <v>2087</v>
      </c>
      <c r="M255" s="6">
        <f t="shared" si="9"/>
        <v>166.96</v>
      </c>
      <c r="N255" s="6">
        <f t="shared" si="10"/>
        <v>60</v>
      </c>
      <c r="O255" s="7">
        <f t="shared" si="11"/>
        <v>2193.96</v>
      </c>
    </row>
    <row r="256" spans="2:15" x14ac:dyDescent="0.25">
      <c r="B256" s="6" t="s">
        <v>776</v>
      </c>
      <c r="C256" s="6" t="s">
        <v>574</v>
      </c>
      <c r="D256" s="6" t="s">
        <v>166</v>
      </c>
      <c r="E256" s="6" t="s">
        <v>324</v>
      </c>
      <c r="F256" s="6" t="s">
        <v>777</v>
      </c>
      <c r="G256" s="6" t="s">
        <v>778</v>
      </c>
      <c r="H256" s="6" t="s">
        <v>19</v>
      </c>
      <c r="I256" s="3">
        <v>25827</v>
      </c>
      <c r="J256" s="3">
        <v>26300</v>
      </c>
      <c r="K256" s="4">
        <v>2</v>
      </c>
      <c r="L256" s="5">
        <v>2023</v>
      </c>
      <c r="M256" s="6">
        <f t="shared" si="9"/>
        <v>161.84</v>
      </c>
      <c r="N256" s="6">
        <f t="shared" si="10"/>
        <v>60</v>
      </c>
      <c r="O256" s="7">
        <f t="shared" si="11"/>
        <v>2124.84</v>
      </c>
    </row>
    <row r="257" spans="2:15" x14ac:dyDescent="0.25">
      <c r="B257" s="6" t="s">
        <v>779</v>
      </c>
      <c r="C257" s="6" t="s">
        <v>574</v>
      </c>
      <c r="D257" s="6" t="s">
        <v>166</v>
      </c>
      <c r="E257" s="6" t="s">
        <v>457</v>
      </c>
      <c r="F257" s="6" t="s">
        <v>780</v>
      </c>
      <c r="G257" s="6" t="s">
        <v>781</v>
      </c>
      <c r="H257" s="6" t="s">
        <v>19</v>
      </c>
      <c r="I257" s="3">
        <v>23791</v>
      </c>
      <c r="J257" s="3">
        <v>27406</v>
      </c>
      <c r="K257" s="4">
        <v>2</v>
      </c>
      <c r="L257" s="5">
        <v>1923</v>
      </c>
      <c r="M257" s="6">
        <f t="shared" si="9"/>
        <v>153.84</v>
      </c>
      <c r="N257" s="6">
        <f t="shared" si="10"/>
        <v>60</v>
      </c>
      <c r="O257" s="7">
        <f t="shared" si="11"/>
        <v>2016.8400000000001</v>
      </c>
    </row>
    <row r="258" spans="2:15" x14ac:dyDescent="0.25">
      <c r="B258" s="6" t="s">
        <v>782</v>
      </c>
      <c r="C258" s="6" t="s">
        <v>574</v>
      </c>
      <c r="D258" s="6" t="s">
        <v>166</v>
      </c>
      <c r="E258" s="6" t="s">
        <v>783</v>
      </c>
      <c r="F258" s="6" t="s">
        <v>184</v>
      </c>
      <c r="G258" s="6" t="s">
        <v>784</v>
      </c>
      <c r="H258" s="6" t="s">
        <v>39</v>
      </c>
      <c r="I258" s="3">
        <v>24451</v>
      </c>
      <c r="J258" s="3">
        <v>32817</v>
      </c>
      <c r="K258" s="4">
        <v>1</v>
      </c>
      <c r="L258" s="5">
        <v>1710</v>
      </c>
      <c r="M258" s="6">
        <f t="shared" si="9"/>
        <v>171</v>
      </c>
      <c r="N258" s="6">
        <f t="shared" si="10"/>
        <v>100</v>
      </c>
      <c r="O258" s="7">
        <f t="shared" si="11"/>
        <v>1781</v>
      </c>
    </row>
    <row r="259" spans="2:15" x14ac:dyDescent="0.25">
      <c r="B259" s="6" t="s">
        <v>785</v>
      </c>
      <c r="C259" s="6" t="s">
        <v>574</v>
      </c>
      <c r="D259" s="6" t="s">
        <v>166</v>
      </c>
      <c r="E259" s="6" t="s">
        <v>786</v>
      </c>
      <c r="F259" s="6" t="s">
        <v>787</v>
      </c>
      <c r="G259" s="6" t="s">
        <v>788</v>
      </c>
      <c r="H259" s="6" t="s">
        <v>19</v>
      </c>
      <c r="I259" s="3">
        <v>24376</v>
      </c>
      <c r="J259" s="3">
        <v>27406</v>
      </c>
      <c r="K259" s="4">
        <v>3</v>
      </c>
      <c r="L259" s="5">
        <v>1930</v>
      </c>
      <c r="M259" s="6">
        <f t="shared" si="9"/>
        <v>115.8</v>
      </c>
      <c r="N259" s="6">
        <f t="shared" si="10"/>
        <v>30</v>
      </c>
      <c r="O259" s="7">
        <f t="shared" si="11"/>
        <v>2015.8</v>
      </c>
    </row>
    <row r="260" spans="2:15" x14ac:dyDescent="0.25">
      <c r="B260" s="6" t="s">
        <v>789</v>
      </c>
      <c r="C260" s="6" t="s">
        <v>574</v>
      </c>
      <c r="D260" s="6" t="s">
        <v>166</v>
      </c>
      <c r="E260" s="6" t="s">
        <v>790</v>
      </c>
      <c r="F260" s="6" t="s">
        <v>791</v>
      </c>
      <c r="G260" s="6" t="s">
        <v>792</v>
      </c>
      <c r="H260" s="6" t="s">
        <v>19</v>
      </c>
      <c r="I260" s="3">
        <v>23776</v>
      </c>
      <c r="J260" s="3">
        <v>27406</v>
      </c>
      <c r="K260" s="4">
        <v>2</v>
      </c>
      <c r="L260" s="5">
        <v>2000</v>
      </c>
      <c r="M260" s="6">
        <f t="shared" si="9"/>
        <v>160</v>
      </c>
      <c r="N260" s="6">
        <f t="shared" si="10"/>
        <v>60</v>
      </c>
      <c r="O260" s="7">
        <f t="shared" si="11"/>
        <v>2100</v>
      </c>
    </row>
    <row r="261" spans="2:15" x14ac:dyDescent="0.25">
      <c r="B261" s="6" t="s">
        <v>793</v>
      </c>
      <c r="C261" s="6" t="s">
        <v>574</v>
      </c>
      <c r="D261" s="6" t="s">
        <v>166</v>
      </c>
      <c r="E261" s="6" t="s">
        <v>360</v>
      </c>
      <c r="F261" s="6" t="s">
        <v>128</v>
      </c>
      <c r="G261" s="6" t="s">
        <v>794</v>
      </c>
      <c r="H261" s="6" t="s">
        <v>19</v>
      </c>
      <c r="I261" s="3">
        <v>24211</v>
      </c>
      <c r="J261" s="3">
        <v>27406</v>
      </c>
      <c r="K261" s="4">
        <v>1</v>
      </c>
      <c r="L261" s="5">
        <v>1920</v>
      </c>
      <c r="M261" s="6">
        <f t="shared" si="9"/>
        <v>192</v>
      </c>
      <c r="N261" s="6">
        <f t="shared" si="10"/>
        <v>100</v>
      </c>
      <c r="O261" s="7">
        <f t="shared" si="11"/>
        <v>2012</v>
      </c>
    </row>
    <row r="262" spans="2:15" x14ac:dyDescent="0.25">
      <c r="B262" s="6" t="s">
        <v>795</v>
      </c>
      <c r="C262" s="6" t="s">
        <v>574</v>
      </c>
      <c r="D262" s="6" t="s">
        <v>166</v>
      </c>
      <c r="E262" s="6" t="s">
        <v>796</v>
      </c>
      <c r="F262" s="6" t="s">
        <v>797</v>
      </c>
      <c r="G262" s="6" t="s">
        <v>43</v>
      </c>
      <c r="H262" s="6" t="s">
        <v>19</v>
      </c>
      <c r="I262" s="3">
        <v>24196</v>
      </c>
      <c r="J262" s="3">
        <v>29956</v>
      </c>
      <c r="K262" s="4">
        <v>3</v>
      </c>
      <c r="L262" s="5">
        <v>1664</v>
      </c>
      <c r="M262" s="6">
        <f t="shared" ref="M262:M325" si="12">CHOOSE(K262,L262*10%,L262*8%,L262*6%)</f>
        <v>99.84</v>
      </c>
      <c r="N262" s="6">
        <f t="shared" ref="N262:N325" si="13">CHOOSE(K262,100,60,30)</f>
        <v>30</v>
      </c>
      <c r="O262" s="7">
        <f t="shared" ref="O262:O325" si="14">L262+M262-N262</f>
        <v>1733.84</v>
      </c>
    </row>
    <row r="263" spans="2:15" x14ac:dyDescent="0.25">
      <c r="B263" s="6" t="s">
        <v>798</v>
      </c>
      <c r="C263" s="6" t="s">
        <v>574</v>
      </c>
      <c r="D263" s="6" t="s">
        <v>166</v>
      </c>
      <c r="E263" s="6" t="s">
        <v>799</v>
      </c>
      <c r="F263" s="6" t="s">
        <v>592</v>
      </c>
      <c r="G263" s="6" t="s">
        <v>800</v>
      </c>
      <c r="H263" s="6" t="s">
        <v>19</v>
      </c>
      <c r="I263" s="3">
        <v>25902</v>
      </c>
      <c r="J263" s="3">
        <v>29956</v>
      </c>
      <c r="K263" s="4">
        <v>2</v>
      </c>
      <c r="L263" s="5">
        <v>1668</v>
      </c>
      <c r="M263" s="6">
        <f t="shared" si="12"/>
        <v>133.44</v>
      </c>
      <c r="N263" s="6">
        <f t="shared" si="13"/>
        <v>60</v>
      </c>
      <c r="O263" s="7">
        <f t="shared" si="14"/>
        <v>1741.44</v>
      </c>
    </row>
    <row r="264" spans="2:15" x14ac:dyDescent="0.25">
      <c r="B264" s="6" t="s">
        <v>801</v>
      </c>
      <c r="C264" s="6" t="s">
        <v>574</v>
      </c>
      <c r="D264" s="6" t="s">
        <v>166</v>
      </c>
      <c r="E264" s="6" t="s">
        <v>780</v>
      </c>
      <c r="F264" s="6" t="s">
        <v>802</v>
      </c>
      <c r="G264" s="6" t="s">
        <v>803</v>
      </c>
      <c r="H264" s="6" t="s">
        <v>19</v>
      </c>
      <c r="I264" s="3">
        <v>27713</v>
      </c>
      <c r="J264" s="3">
        <v>29956</v>
      </c>
      <c r="K264" s="4">
        <v>2</v>
      </c>
      <c r="L264" s="5">
        <v>1610</v>
      </c>
      <c r="M264" s="6">
        <f t="shared" si="12"/>
        <v>128.80000000000001</v>
      </c>
      <c r="N264" s="6">
        <f t="shared" si="13"/>
        <v>60</v>
      </c>
      <c r="O264" s="7">
        <f t="shared" si="14"/>
        <v>1678.8</v>
      </c>
    </row>
    <row r="265" spans="2:15" x14ac:dyDescent="0.25">
      <c r="B265" s="6" t="s">
        <v>804</v>
      </c>
      <c r="C265" s="6" t="s">
        <v>574</v>
      </c>
      <c r="D265" s="6" t="s">
        <v>166</v>
      </c>
      <c r="E265" s="6" t="s">
        <v>805</v>
      </c>
      <c r="F265" s="6" t="s">
        <v>240</v>
      </c>
      <c r="G265" s="6" t="s">
        <v>806</v>
      </c>
      <c r="H265" s="6" t="s">
        <v>19</v>
      </c>
      <c r="I265" s="3">
        <v>25887</v>
      </c>
      <c r="J265" s="3">
        <v>27406</v>
      </c>
      <c r="K265" s="4">
        <v>1</v>
      </c>
      <c r="L265" s="5">
        <v>1920</v>
      </c>
      <c r="M265" s="6">
        <f t="shared" si="12"/>
        <v>192</v>
      </c>
      <c r="N265" s="6">
        <f t="shared" si="13"/>
        <v>100</v>
      </c>
      <c r="O265" s="7">
        <f t="shared" si="14"/>
        <v>2012</v>
      </c>
    </row>
    <row r="266" spans="2:15" x14ac:dyDescent="0.25">
      <c r="B266" s="6" t="s">
        <v>807</v>
      </c>
      <c r="C266" s="6" t="s">
        <v>574</v>
      </c>
      <c r="D266" s="6" t="s">
        <v>166</v>
      </c>
      <c r="E266" s="6" t="s">
        <v>808</v>
      </c>
      <c r="F266" s="6" t="s">
        <v>809</v>
      </c>
      <c r="G266" s="6" t="s">
        <v>251</v>
      </c>
      <c r="H266" s="6" t="s">
        <v>19</v>
      </c>
      <c r="I266" s="3">
        <v>24136</v>
      </c>
      <c r="J266" s="3">
        <v>32817</v>
      </c>
      <c r="K266" s="4">
        <v>3</v>
      </c>
      <c r="L266" s="5">
        <v>1800</v>
      </c>
      <c r="M266" s="6">
        <f t="shared" si="12"/>
        <v>108</v>
      </c>
      <c r="N266" s="6">
        <f t="shared" si="13"/>
        <v>30</v>
      </c>
      <c r="O266" s="7">
        <f t="shared" si="14"/>
        <v>1878</v>
      </c>
    </row>
    <row r="267" spans="2:15" x14ac:dyDescent="0.25">
      <c r="B267" s="6" t="s">
        <v>810</v>
      </c>
      <c r="C267" s="6" t="s">
        <v>574</v>
      </c>
      <c r="D267" s="6" t="s">
        <v>166</v>
      </c>
      <c r="E267" s="6" t="s">
        <v>811</v>
      </c>
      <c r="F267" s="6" t="s">
        <v>381</v>
      </c>
      <c r="G267" s="6" t="s">
        <v>812</v>
      </c>
      <c r="H267" s="6" t="s">
        <v>19</v>
      </c>
      <c r="I267" s="3">
        <v>24466</v>
      </c>
      <c r="J267" s="3">
        <v>29956</v>
      </c>
      <c r="K267" s="4">
        <v>1</v>
      </c>
      <c r="L267" s="5">
        <v>1610</v>
      </c>
      <c r="M267" s="6">
        <f t="shared" si="12"/>
        <v>161</v>
      </c>
      <c r="N267" s="6">
        <f t="shared" si="13"/>
        <v>100</v>
      </c>
      <c r="O267" s="7">
        <f t="shared" si="14"/>
        <v>1671</v>
      </c>
    </row>
    <row r="268" spans="2:15" x14ac:dyDescent="0.25">
      <c r="B268" s="6" t="s">
        <v>813</v>
      </c>
      <c r="C268" s="6" t="s">
        <v>574</v>
      </c>
      <c r="D268" s="6" t="s">
        <v>166</v>
      </c>
      <c r="E268" s="6" t="s">
        <v>632</v>
      </c>
      <c r="F268" s="6" t="s">
        <v>633</v>
      </c>
      <c r="G268" s="6" t="s">
        <v>814</v>
      </c>
      <c r="H268" s="6" t="s">
        <v>19</v>
      </c>
      <c r="I268" s="3">
        <v>24121</v>
      </c>
      <c r="J268" s="3">
        <v>29956</v>
      </c>
      <c r="K268" s="4">
        <v>1</v>
      </c>
      <c r="L268" s="5">
        <v>1687</v>
      </c>
      <c r="M268" s="6">
        <f t="shared" si="12"/>
        <v>168.70000000000002</v>
      </c>
      <c r="N268" s="6">
        <f t="shared" si="13"/>
        <v>100</v>
      </c>
      <c r="O268" s="7">
        <f t="shared" si="14"/>
        <v>1755.7</v>
      </c>
    </row>
    <row r="269" spans="2:15" x14ac:dyDescent="0.25">
      <c r="B269" s="6" t="s">
        <v>815</v>
      </c>
      <c r="C269" s="6" t="s">
        <v>574</v>
      </c>
      <c r="D269" s="6" t="s">
        <v>166</v>
      </c>
      <c r="E269" s="6" t="s">
        <v>786</v>
      </c>
      <c r="F269" s="6" t="s">
        <v>816</v>
      </c>
      <c r="G269" s="6" t="s">
        <v>817</v>
      </c>
      <c r="H269" s="6" t="s">
        <v>39</v>
      </c>
      <c r="I269" s="3">
        <v>24391</v>
      </c>
      <c r="J269" s="3">
        <v>32817</v>
      </c>
      <c r="K269" s="4">
        <v>2</v>
      </c>
      <c r="L269" s="5">
        <v>2240</v>
      </c>
      <c r="M269" s="6">
        <f t="shared" si="12"/>
        <v>179.20000000000002</v>
      </c>
      <c r="N269" s="6">
        <f t="shared" si="13"/>
        <v>60</v>
      </c>
      <c r="O269" s="7">
        <f t="shared" si="14"/>
        <v>2359.1999999999998</v>
      </c>
    </row>
    <row r="270" spans="2:15" x14ac:dyDescent="0.25">
      <c r="B270" s="6" t="s">
        <v>818</v>
      </c>
      <c r="C270" s="6" t="s">
        <v>819</v>
      </c>
      <c r="D270" s="6" t="s">
        <v>15</v>
      </c>
      <c r="E270" s="6" t="s">
        <v>820</v>
      </c>
      <c r="F270" s="6" t="s">
        <v>821</v>
      </c>
      <c r="G270" s="6" t="s">
        <v>822</v>
      </c>
      <c r="H270" s="6" t="s">
        <v>19</v>
      </c>
      <c r="I270" s="3">
        <v>26325</v>
      </c>
      <c r="J270" s="3">
        <v>33253</v>
      </c>
      <c r="K270" s="4">
        <v>1</v>
      </c>
      <c r="L270" s="5">
        <v>3475</v>
      </c>
      <c r="M270" s="6">
        <f t="shared" si="12"/>
        <v>347.5</v>
      </c>
      <c r="N270" s="6">
        <f t="shared" si="13"/>
        <v>100</v>
      </c>
      <c r="O270" s="7">
        <f t="shared" si="14"/>
        <v>3722.5</v>
      </c>
    </row>
    <row r="271" spans="2:15" x14ac:dyDescent="0.25">
      <c r="B271" s="6" t="s">
        <v>823</v>
      </c>
      <c r="C271" s="6" t="s">
        <v>819</v>
      </c>
      <c r="D271" s="6" t="s">
        <v>15</v>
      </c>
      <c r="E271" s="6" t="s">
        <v>824</v>
      </c>
      <c r="F271" s="6" t="s">
        <v>575</v>
      </c>
      <c r="G271" s="6" t="s">
        <v>825</v>
      </c>
      <c r="H271" s="6" t="s">
        <v>39</v>
      </c>
      <c r="I271" s="3">
        <v>24738</v>
      </c>
      <c r="J271" s="3">
        <v>33381</v>
      </c>
      <c r="K271" s="4">
        <v>1</v>
      </c>
      <c r="L271" s="5">
        <v>2080</v>
      </c>
      <c r="M271" s="6">
        <f t="shared" si="12"/>
        <v>208</v>
      </c>
      <c r="N271" s="6">
        <f t="shared" si="13"/>
        <v>100</v>
      </c>
      <c r="O271" s="7">
        <f t="shared" si="14"/>
        <v>2188</v>
      </c>
    </row>
    <row r="272" spans="2:15" x14ac:dyDescent="0.25">
      <c r="B272" s="6" t="s">
        <v>826</v>
      </c>
      <c r="C272" s="6" t="s">
        <v>819</v>
      </c>
      <c r="D272" s="6" t="s">
        <v>15</v>
      </c>
      <c r="E272" s="6" t="s">
        <v>827</v>
      </c>
      <c r="F272" s="6" t="s">
        <v>57</v>
      </c>
      <c r="G272" s="6" t="s">
        <v>828</v>
      </c>
      <c r="H272" s="6" t="s">
        <v>39</v>
      </c>
      <c r="I272" s="3">
        <v>26415</v>
      </c>
      <c r="J272" s="3">
        <v>33301</v>
      </c>
      <c r="K272" s="4">
        <v>2</v>
      </c>
      <c r="L272" s="5">
        <v>1610</v>
      </c>
      <c r="M272" s="6">
        <f t="shared" si="12"/>
        <v>128.80000000000001</v>
      </c>
      <c r="N272" s="6">
        <f t="shared" si="13"/>
        <v>60</v>
      </c>
      <c r="O272" s="7">
        <f t="shared" si="14"/>
        <v>1678.8</v>
      </c>
    </row>
    <row r="273" spans="2:15" x14ac:dyDescent="0.25">
      <c r="B273" s="6" t="s">
        <v>829</v>
      </c>
      <c r="C273" s="6" t="s">
        <v>819</v>
      </c>
      <c r="D273" s="6" t="s">
        <v>15</v>
      </c>
      <c r="E273" s="6" t="s">
        <v>830</v>
      </c>
      <c r="F273" s="6" t="s">
        <v>831</v>
      </c>
      <c r="G273" s="6" t="s">
        <v>832</v>
      </c>
      <c r="H273" s="6" t="s">
        <v>19</v>
      </c>
      <c r="I273" s="3">
        <v>25950</v>
      </c>
      <c r="J273" s="3">
        <v>33076</v>
      </c>
      <c r="K273" s="4">
        <v>2</v>
      </c>
      <c r="L273" s="5">
        <v>3475</v>
      </c>
      <c r="M273" s="6">
        <f t="shared" si="12"/>
        <v>278</v>
      </c>
      <c r="N273" s="6">
        <f t="shared" si="13"/>
        <v>60</v>
      </c>
      <c r="O273" s="7">
        <f t="shared" si="14"/>
        <v>3693</v>
      </c>
    </row>
    <row r="274" spans="2:15" x14ac:dyDescent="0.25">
      <c r="B274" s="6" t="s">
        <v>833</v>
      </c>
      <c r="C274" s="6" t="s">
        <v>819</v>
      </c>
      <c r="D274" s="6" t="s">
        <v>15</v>
      </c>
      <c r="E274" s="6" t="s">
        <v>222</v>
      </c>
      <c r="F274" s="6" t="s">
        <v>287</v>
      </c>
      <c r="G274" s="6" t="s">
        <v>168</v>
      </c>
      <c r="H274" s="6" t="s">
        <v>39</v>
      </c>
      <c r="I274" s="3">
        <v>26151</v>
      </c>
      <c r="J274" s="3">
        <v>32915</v>
      </c>
      <c r="K274" s="4">
        <v>1</v>
      </c>
      <c r="L274" s="5">
        <v>3500</v>
      </c>
      <c r="M274" s="6">
        <f t="shared" si="12"/>
        <v>350</v>
      </c>
      <c r="N274" s="6">
        <f t="shared" si="13"/>
        <v>100</v>
      </c>
      <c r="O274" s="7">
        <f t="shared" si="14"/>
        <v>3750</v>
      </c>
    </row>
    <row r="275" spans="2:15" x14ac:dyDescent="0.25">
      <c r="B275" s="6" t="s">
        <v>834</v>
      </c>
      <c r="C275" s="6" t="s">
        <v>819</v>
      </c>
      <c r="D275" s="6" t="s">
        <v>15</v>
      </c>
      <c r="E275" s="6" t="s">
        <v>835</v>
      </c>
      <c r="F275" s="6" t="s">
        <v>29</v>
      </c>
      <c r="G275" s="6" t="s">
        <v>836</v>
      </c>
      <c r="H275" s="6" t="s">
        <v>19</v>
      </c>
      <c r="I275" s="3">
        <v>24753</v>
      </c>
      <c r="J275" s="3">
        <v>33389</v>
      </c>
      <c r="K275" s="4">
        <v>3</v>
      </c>
      <c r="L275" s="5">
        <v>1863</v>
      </c>
      <c r="M275" s="6">
        <f t="shared" si="12"/>
        <v>111.78</v>
      </c>
      <c r="N275" s="6">
        <f t="shared" si="13"/>
        <v>30</v>
      </c>
      <c r="O275" s="7">
        <f t="shared" si="14"/>
        <v>1944.78</v>
      </c>
    </row>
    <row r="276" spans="2:15" x14ac:dyDescent="0.25">
      <c r="B276" s="6" t="s">
        <v>837</v>
      </c>
      <c r="C276" s="6" t="s">
        <v>819</v>
      </c>
      <c r="D276" s="6" t="s">
        <v>15</v>
      </c>
      <c r="E276" s="6" t="s">
        <v>838</v>
      </c>
      <c r="F276" s="6" t="s">
        <v>838</v>
      </c>
      <c r="G276" s="6" t="s">
        <v>73</v>
      </c>
      <c r="H276" s="6" t="s">
        <v>39</v>
      </c>
      <c r="I276" s="3">
        <v>26175</v>
      </c>
      <c r="J276" s="3">
        <v>33181</v>
      </c>
      <c r="K276" s="4">
        <v>1</v>
      </c>
      <c r="L276" s="5">
        <v>2875</v>
      </c>
      <c r="M276" s="6">
        <f t="shared" si="12"/>
        <v>287.5</v>
      </c>
      <c r="N276" s="6">
        <f t="shared" si="13"/>
        <v>100</v>
      </c>
      <c r="O276" s="7">
        <f t="shared" si="14"/>
        <v>3062.5</v>
      </c>
    </row>
    <row r="277" spans="2:15" x14ac:dyDescent="0.25">
      <c r="B277" s="6" t="s">
        <v>839</v>
      </c>
      <c r="C277" s="6" t="s">
        <v>819</v>
      </c>
      <c r="D277" s="6" t="s">
        <v>15</v>
      </c>
      <c r="E277" s="6" t="s">
        <v>840</v>
      </c>
      <c r="F277" s="6" t="s">
        <v>841</v>
      </c>
      <c r="G277" s="6" t="s">
        <v>842</v>
      </c>
      <c r="H277" s="6" t="s">
        <v>19</v>
      </c>
      <c r="I277" s="3">
        <v>26391</v>
      </c>
      <c r="J277" s="3">
        <v>33027</v>
      </c>
      <c r="K277" s="4">
        <v>2</v>
      </c>
      <c r="L277" s="5">
        <v>3475</v>
      </c>
      <c r="M277" s="6">
        <f t="shared" si="12"/>
        <v>278</v>
      </c>
      <c r="N277" s="6">
        <f t="shared" si="13"/>
        <v>60</v>
      </c>
      <c r="O277" s="7">
        <f t="shared" si="14"/>
        <v>3693</v>
      </c>
    </row>
    <row r="278" spans="2:15" x14ac:dyDescent="0.25">
      <c r="B278" s="6" t="s">
        <v>843</v>
      </c>
      <c r="C278" s="6" t="s">
        <v>819</v>
      </c>
      <c r="D278" s="6" t="s">
        <v>15</v>
      </c>
      <c r="E278" s="6" t="s">
        <v>500</v>
      </c>
      <c r="F278" s="6" t="s">
        <v>64</v>
      </c>
      <c r="G278" s="6" t="s">
        <v>479</v>
      </c>
      <c r="H278" s="6" t="s">
        <v>19</v>
      </c>
      <c r="I278" s="3">
        <v>26085</v>
      </c>
      <c r="J278" s="3">
        <v>33139</v>
      </c>
      <c r="K278" s="4">
        <v>2</v>
      </c>
      <c r="L278" s="5">
        <v>3475</v>
      </c>
      <c r="M278" s="6">
        <f t="shared" si="12"/>
        <v>278</v>
      </c>
      <c r="N278" s="6">
        <f t="shared" si="13"/>
        <v>60</v>
      </c>
      <c r="O278" s="7">
        <f t="shared" si="14"/>
        <v>3693</v>
      </c>
    </row>
    <row r="279" spans="2:15" x14ac:dyDescent="0.25">
      <c r="B279" s="6" t="s">
        <v>844</v>
      </c>
      <c r="C279" s="6" t="s">
        <v>819</v>
      </c>
      <c r="D279" s="6" t="s">
        <v>15</v>
      </c>
      <c r="E279" s="6" t="s">
        <v>796</v>
      </c>
      <c r="F279" s="6" t="s">
        <v>845</v>
      </c>
      <c r="G279" s="6" t="s">
        <v>846</v>
      </c>
      <c r="H279" s="6" t="s">
        <v>19</v>
      </c>
      <c r="I279" s="3">
        <v>26136</v>
      </c>
      <c r="J279" s="3">
        <v>32908</v>
      </c>
      <c r="K279" s="4">
        <v>3</v>
      </c>
      <c r="L279" s="5">
        <v>4100</v>
      </c>
      <c r="M279" s="6">
        <f t="shared" si="12"/>
        <v>246</v>
      </c>
      <c r="N279" s="6">
        <f t="shared" si="13"/>
        <v>30</v>
      </c>
      <c r="O279" s="7">
        <f t="shared" si="14"/>
        <v>4316</v>
      </c>
    </row>
    <row r="280" spans="2:15" x14ac:dyDescent="0.25">
      <c r="B280" s="6" t="s">
        <v>847</v>
      </c>
      <c r="C280" s="6" t="s">
        <v>819</v>
      </c>
      <c r="D280" s="6" t="s">
        <v>15</v>
      </c>
      <c r="E280" s="6" t="s">
        <v>848</v>
      </c>
      <c r="F280" s="6" t="s">
        <v>849</v>
      </c>
      <c r="G280" s="6" t="s">
        <v>502</v>
      </c>
      <c r="H280" s="6" t="s">
        <v>39</v>
      </c>
      <c r="I280" s="3">
        <v>26406</v>
      </c>
      <c r="J280" s="3">
        <v>33034</v>
      </c>
      <c r="K280" s="4">
        <v>3</v>
      </c>
      <c r="L280" s="5">
        <v>2875</v>
      </c>
      <c r="M280" s="6">
        <f t="shared" si="12"/>
        <v>172.5</v>
      </c>
      <c r="N280" s="6">
        <f t="shared" si="13"/>
        <v>30</v>
      </c>
      <c r="O280" s="7">
        <f t="shared" si="14"/>
        <v>3017.5</v>
      </c>
    </row>
    <row r="281" spans="2:15" x14ac:dyDescent="0.25">
      <c r="B281" s="6" t="s">
        <v>850</v>
      </c>
      <c r="C281" s="6" t="s">
        <v>819</v>
      </c>
      <c r="D281" s="6" t="s">
        <v>15</v>
      </c>
      <c r="E281" s="6" t="s">
        <v>612</v>
      </c>
      <c r="F281" s="6" t="s">
        <v>851</v>
      </c>
      <c r="G281" s="6" t="s">
        <v>89</v>
      </c>
      <c r="H281" s="6" t="s">
        <v>19</v>
      </c>
      <c r="I281" s="3">
        <v>26070</v>
      </c>
      <c r="J281" s="3">
        <v>33132</v>
      </c>
      <c r="K281" s="4">
        <v>2</v>
      </c>
      <c r="L281" s="5">
        <v>3475</v>
      </c>
      <c r="M281" s="6">
        <f t="shared" si="12"/>
        <v>278</v>
      </c>
      <c r="N281" s="6">
        <f t="shared" si="13"/>
        <v>60</v>
      </c>
      <c r="O281" s="7">
        <f t="shared" si="14"/>
        <v>3693</v>
      </c>
    </row>
    <row r="282" spans="2:15" x14ac:dyDescent="0.25">
      <c r="B282" s="6" t="s">
        <v>852</v>
      </c>
      <c r="C282" s="6" t="s">
        <v>819</v>
      </c>
      <c r="D282" s="6" t="s">
        <v>15</v>
      </c>
      <c r="E282" s="6" t="s">
        <v>209</v>
      </c>
      <c r="F282" s="6" t="s">
        <v>476</v>
      </c>
      <c r="G282" s="6" t="s">
        <v>203</v>
      </c>
      <c r="H282" s="6" t="s">
        <v>19</v>
      </c>
      <c r="I282" s="3">
        <v>26310</v>
      </c>
      <c r="J282" s="3">
        <v>33245</v>
      </c>
      <c r="K282" s="4">
        <v>3</v>
      </c>
      <c r="L282" s="5">
        <v>3475</v>
      </c>
      <c r="M282" s="6">
        <f t="shared" si="12"/>
        <v>208.5</v>
      </c>
      <c r="N282" s="6">
        <f t="shared" si="13"/>
        <v>30</v>
      </c>
      <c r="O282" s="7">
        <f t="shared" si="14"/>
        <v>3653.5</v>
      </c>
    </row>
    <row r="283" spans="2:15" x14ac:dyDescent="0.25">
      <c r="B283" s="6" t="s">
        <v>853</v>
      </c>
      <c r="C283" s="6" t="s">
        <v>819</v>
      </c>
      <c r="D283" s="6" t="s">
        <v>15</v>
      </c>
      <c r="E283" s="6" t="s">
        <v>854</v>
      </c>
      <c r="F283" s="6" t="s">
        <v>131</v>
      </c>
      <c r="G283" s="6" t="s">
        <v>855</v>
      </c>
      <c r="H283" s="6" t="s">
        <v>39</v>
      </c>
      <c r="I283" s="3">
        <v>26241</v>
      </c>
      <c r="J283" s="3">
        <v>32957</v>
      </c>
      <c r="K283" s="4">
        <v>3</v>
      </c>
      <c r="L283" s="5">
        <v>4250</v>
      </c>
      <c r="M283" s="6">
        <f t="shared" si="12"/>
        <v>255</v>
      </c>
      <c r="N283" s="6">
        <f t="shared" si="13"/>
        <v>30</v>
      </c>
      <c r="O283" s="7">
        <f t="shared" si="14"/>
        <v>4475</v>
      </c>
    </row>
    <row r="284" spans="2:15" x14ac:dyDescent="0.25">
      <c r="B284" s="6" t="s">
        <v>856</v>
      </c>
      <c r="C284" s="6" t="s">
        <v>819</v>
      </c>
      <c r="D284" s="6" t="s">
        <v>52</v>
      </c>
      <c r="E284" s="6" t="s">
        <v>226</v>
      </c>
      <c r="F284" s="6" t="s">
        <v>857</v>
      </c>
      <c r="G284" s="6" t="s">
        <v>858</v>
      </c>
      <c r="H284" s="6" t="s">
        <v>19</v>
      </c>
      <c r="I284" s="3">
        <v>26190</v>
      </c>
      <c r="J284" s="3">
        <v>33188</v>
      </c>
      <c r="K284" s="4">
        <v>2</v>
      </c>
      <c r="L284" s="5">
        <v>3475</v>
      </c>
      <c r="M284" s="6">
        <f t="shared" si="12"/>
        <v>278</v>
      </c>
      <c r="N284" s="6">
        <f t="shared" si="13"/>
        <v>60</v>
      </c>
      <c r="O284" s="7">
        <f t="shared" si="14"/>
        <v>3693</v>
      </c>
    </row>
    <row r="285" spans="2:15" x14ac:dyDescent="0.25">
      <c r="B285" s="6" t="s">
        <v>859</v>
      </c>
      <c r="C285" s="6" t="s">
        <v>819</v>
      </c>
      <c r="D285" s="6" t="s">
        <v>52</v>
      </c>
      <c r="E285" s="6" t="s">
        <v>860</v>
      </c>
      <c r="F285" s="6" t="s">
        <v>799</v>
      </c>
      <c r="G285" s="6" t="s">
        <v>846</v>
      </c>
      <c r="H285" s="6" t="s">
        <v>19</v>
      </c>
      <c r="I285" s="3">
        <v>26010</v>
      </c>
      <c r="J285" s="3">
        <v>33104</v>
      </c>
      <c r="K285" s="4">
        <v>3</v>
      </c>
      <c r="L285" s="5">
        <v>3475</v>
      </c>
      <c r="M285" s="6">
        <f t="shared" si="12"/>
        <v>208.5</v>
      </c>
      <c r="N285" s="6">
        <f t="shared" si="13"/>
        <v>30</v>
      </c>
      <c r="O285" s="7">
        <f t="shared" si="14"/>
        <v>3653.5</v>
      </c>
    </row>
    <row r="286" spans="2:15" x14ac:dyDescent="0.25">
      <c r="B286" s="6" t="s">
        <v>861</v>
      </c>
      <c r="C286" s="6" t="s">
        <v>819</v>
      </c>
      <c r="D286" s="6" t="s">
        <v>52</v>
      </c>
      <c r="E286" s="6" t="s">
        <v>862</v>
      </c>
      <c r="F286" s="6" t="s">
        <v>863</v>
      </c>
      <c r="G286" s="6" t="s">
        <v>864</v>
      </c>
      <c r="H286" s="6" t="s">
        <v>39</v>
      </c>
      <c r="I286" s="3">
        <v>26265</v>
      </c>
      <c r="J286" s="3">
        <v>33223</v>
      </c>
      <c r="K286" s="4">
        <v>3</v>
      </c>
      <c r="L286" s="5">
        <v>2875</v>
      </c>
      <c r="M286" s="6">
        <f t="shared" si="12"/>
        <v>172.5</v>
      </c>
      <c r="N286" s="6">
        <f t="shared" si="13"/>
        <v>30</v>
      </c>
      <c r="O286" s="7">
        <f t="shared" si="14"/>
        <v>3017.5</v>
      </c>
    </row>
    <row r="287" spans="2:15" x14ac:dyDescent="0.25">
      <c r="B287" s="6" t="s">
        <v>865</v>
      </c>
      <c r="C287" s="6" t="s">
        <v>819</v>
      </c>
      <c r="D287" s="6" t="s">
        <v>52</v>
      </c>
      <c r="E287" s="6" t="s">
        <v>866</v>
      </c>
      <c r="F287" s="6" t="s">
        <v>867</v>
      </c>
      <c r="G287" s="6" t="s">
        <v>133</v>
      </c>
      <c r="H287" s="6" t="s">
        <v>19</v>
      </c>
      <c r="I287" s="3">
        <v>26520</v>
      </c>
      <c r="J287" s="3">
        <v>33357</v>
      </c>
      <c r="K287" s="4">
        <v>1</v>
      </c>
      <c r="L287" s="5">
        <v>1798</v>
      </c>
      <c r="M287" s="6">
        <f t="shared" si="12"/>
        <v>179.8</v>
      </c>
      <c r="N287" s="6">
        <f t="shared" si="13"/>
        <v>100</v>
      </c>
      <c r="O287" s="7">
        <f t="shared" si="14"/>
        <v>1877.8</v>
      </c>
    </row>
    <row r="288" spans="2:15" x14ac:dyDescent="0.25">
      <c r="B288" s="6" t="s">
        <v>868</v>
      </c>
      <c r="C288" s="6" t="s">
        <v>819</v>
      </c>
      <c r="D288" s="6" t="s">
        <v>52</v>
      </c>
      <c r="E288" s="6" t="s">
        <v>869</v>
      </c>
      <c r="F288" s="6" t="s">
        <v>870</v>
      </c>
      <c r="G288" s="6" t="s">
        <v>871</v>
      </c>
      <c r="H288" s="6" t="s">
        <v>39</v>
      </c>
      <c r="I288" s="3">
        <v>26001</v>
      </c>
      <c r="J288" s="3">
        <v>32845</v>
      </c>
      <c r="K288" s="4">
        <v>3</v>
      </c>
      <c r="L288" s="5">
        <v>3500</v>
      </c>
      <c r="M288" s="6">
        <f t="shared" si="12"/>
        <v>210</v>
      </c>
      <c r="N288" s="6">
        <f t="shared" si="13"/>
        <v>30</v>
      </c>
      <c r="O288" s="7">
        <f t="shared" si="14"/>
        <v>3680</v>
      </c>
    </row>
    <row r="289" spans="2:15" x14ac:dyDescent="0.25">
      <c r="B289" s="6" t="s">
        <v>872</v>
      </c>
      <c r="C289" s="6" t="s">
        <v>819</v>
      </c>
      <c r="D289" s="6" t="s">
        <v>52</v>
      </c>
      <c r="E289" s="6" t="s">
        <v>796</v>
      </c>
      <c r="F289" s="6" t="s">
        <v>60</v>
      </c>
      <c r="G289" s="6" t="s">
        <v>545</v>
      </c>
      <c r="H289" s="6" t="s">
        <v>19</v>
      </c>
      <c r="I289" s="3">
        <v>26016</v>
      </c>
      <c r="J289" s="3">
        <v>32852</v>
      </c>
      <c r="K289" s="4">
        <v>2</v>
      </c>
      <c r="L289" s="5">
        <v>4100</v>
      </c>
      <c r="M289" s="6">
        <f t="shared" si="12"/>
        <v>328</v>
      </c>
      <c r="N289" s="6">
        <f t="shared" si="13"/>
        <v>60</v>
      </c>
      <c r="O289" s="7">
        <f t="shared" si="14"/>
        <v>4368</v>
      </c>
    </row>
    <row r="290" spans="2:15" x14ac:dyDescent="0.25">
      <c r="B290" s="6" t="s">
        <v>873</v>
      </c>
      <c r="C290" s="6" t="s">
        <v>819</v>
      </c>
      <c r="D290" s="6" t="s">
        <v>52</v>
      </c>
      <c r="E290" s="6" t="s">
        <v>874</v>
      </c>
      <c r="F290" s="6" t="s">
        <v>875</v>
      </c>
      <c r="G290" s="6" t="s">
        <v>876</v>
      </c>
      <c r="H290" s="6" t="s">
        <v>39</v>
      </c>
      <c r="I290" s="3">
        <v>26400</v>
      </c>
      <c r="J290" s="3">
        <v>33293</v>
      </c>
      <c r="K290" s="4">
        <v>3</v>
      </c>
      <c r="L290" s="5">
        <v>1910</v>
      </c>
      <c r="M290" s="6">
        <f t="shared" si="12"/>
        <v>114.6</v>
      </c>
      <c r="N290" s="6">
        <f t="shared" si="13"/>
        <v>30</v>
      </c>
      <c r="O290" s="7">
        <f t="shared" si="14"/>
        <v>1994.6</v>
      </c>
    </row>
    <row r="291" spans="2:15" x14ac:dyDescent="0.25">
      <c r="B291" s="6" t="s">
        <v>877</v>
      </c>
      <c r="C291" s="6" t="s">
        <v>819</v>
      </c>
      <c r="D291" s="6" t="s">
        <v>52</v>
      </c>
      <c r="E291" s="6" t="s">
        <v>17</v>
      </c>
      <c r="F291" s="6" t="s">
        <v>878</v>
      </c>
      <c r="G291" s="6" t="s">
        <v>168</v>
      </c>
      <c r="H291" s="6" t="s">
        <v>39</v>
      </c>
      <c r="I291" s="8">
        <v>26076</v>
      </c>
      <c r="J291" s="8">
        <v>32880</v>
      </c>
      <c r="K291" s="4">
        <v>2</v>
      </c>
      <c r="L291" s="5">
        <v>3500</v>
      </c>
      <c r="M291" s="6">
        <f t="shared" si="12"/>
        <v>280</v>
      </c>
      <c r="N291" s="6">
        <f t="shared" si="13"/>
        <v>60</v>
      </c>
      <c r="O291" s="7">
        <f t="shared" si="14"/>
        <v>3720</v>
      </c>
    </row>
    <row r="292" spans="2:15" x14ac:dyDescent="0.25">
      <c r="B292" s="6" t="s">
        <v>879</v>
      </c>
      <c r="C292" s="6" t="s">
        <v>819</v>
      </c>
      <c r="D292" s="6" t="s">
        <v>52</v>
      </c>
      <c r="E292" s="6" t="s">
        <v>870</v>
      </c>
      <c r="F292" s="6" t="s">
        <v>880</v>
      </c>
      <c r="G292" s="6" t="s">
        <v>871</v>
      </c>
      <c r="H292" s="6" t="s">
        <v>39</v>
      </c>
      <c r="I292" s="3">
        <v>25980</v>
      </c>
      <c r="J292" s="3">
        <v>33090</v>
      </c>
      <c r="K292" s="4">
        <v>1</v>
      </c>
      <c r="L292" s="5">
        <v>2875</v>
      </c>
      <c r="M292" s="6">
        <f t="shared" si="12"/>
        <v>287.5</v>
      </c>
      <c r="N292" s="6">
        <f t="shared" si="13"/>
        <v>100</v>
      </c>
      <c r="O292" s="7">
        <f t="shared" si="14"/>
        <v>3062.5</v>
      </c>
    </row>
    <row r="293" spans="2:15" x14ac:dyDescent="0.25">
      <c r="B293" s="6" t="s">
        <v>881</v>
      </c>
      <c r="C293" s="6" t="s">
        <v>819</v>
      </c>
      <c r="D293" s="6" t="s">
        <v>52</v>
      </c>
      <c r="E293" s="6" t="s">
        <v>882</v>
      </c>
      <c r="F293" s="6" t="s">
        <v>883</v>
      </c>
      <c r="G293" s="6" t="s">
        <v>884</v>
      </c>
      <c r="H293" s="6" t="s">
        <v>19</v>
      </c>
      <c r="I293" s="3">
        <v>26250</v>
      </c>
      <c r="J293" s="3">
        <v>33216</v>
      </c>
      <c r="K293" s="4">
        <v>3</v>
      </c>
      <c r="L293" s="5">
        <v>3475</v>
      </c>
      <c r="M293" s="6">
        <f t="shared" si="12"/>
        <v>208.5</v>
      </c>
      <c r="N293" s="6">
        <f t="shared" si="13"/>
        <v>30</v>
      </c>
      <c r="O293" s="7">
        <f t="shared" si="14"/>
        <v>3653.5</v>
      </c>
    </row>
    <row r="294" spans="2:15" x14ac:dyDescent="0.25">
      <c r="B294" s="6" t="s">
        <v>885</v>
      </c>
      <c r="C294" s="6" t="s">
        <v>819</v>
      </c>
      <c r="D294" s="6" t="s">
        <v>52</v>
      </c>
      <c r="E294" s="6" t="s">
        <v>886</v>
      </c>
      <c r="F294" s="6" t="s">
        <v>887</v>
      </c>
      <c r="G294" s="6" t="s">
        <v>888</v>
      </c>
      <c r="H294" s="6" t="s">
        <v>19</v>
      </c>
      <c r="I294" s="3">
        <v>26445</v>
      </c>
      <c r="J294" s="3">
        <v>33317</v>
      </c>
      <c r="K294" s="4">
        <v>1</v>
      </c>
      <c r="L294" s="5">
        <v>1943</v>
      </c>
      <c r="M294" s="6">
        <f t="shared" si="12"/>
        <v>194.3</v>
      </c>
      <c r="N294" s="6">
        <f t="shared" si="13"/>
        <v>100</v>
      </c>
      <c r="O294" s="7">
        <f t="shared" si="14"/>
        <v>2037.3000000000002</v>
      </c>
    </row>
    <row r="295" spans="2:15" x14ac:dyDescent="0.25">
      <c r="B295" s="6" t="s">
        <v>889</v>
      </c>
      <c r="C295" s="6" t="s">
        <v>819</v>
      </c>
      <c r="D295" s="6" t="s">
        <v>52</v>
      </c>
      <c r="E295" s="6" t="s">
        <v>890</v>
      </c>
      <c r="F295" s="6" t="s">
        <v>891</v>
      </c>
      <c r="G295" s="6" t="s">
        <v>892</v>
      </c>
      <c r="H295" s="6" t="s">
        <v>19</v>
      </c>
      <c r="I295" s="3">
        <v>26490</v>
      </c>
      <c r="J295" s="3">
        <v>33341</v>
      </c>
      <c r="K295" s="4">
        <v>2</v>
      </c>
      <c r="L295" s="5">
        <v>1852</v>
      </c>
      <c r="M295" s="6">
        <f t="shared" si="12"/>
        <v>148.16</v>
      </c>
      <c r="N295" s="6">
        <f t="shared" si="13"/>
        <v>60</v>
      </c>
      <c r="O295" s="7">
        <f t="shared" si="14"/>
        <v>1940.16</v>
      </c>
    </row>
    <row r="296" spans="2:15" x14ac:dyDescent="0.25">
      <c r="B296" s="6" t="s">
        <v>893</v>
      </c>
      <c r="C296" s="6" t="s">
        <v>819</v>
      </c>
      <c r="D296" s="6" t="s">
        <v>52</v>
      </c>
      <c r="E296" s="6" t="s">
        <v>894</v>
      </c>
      <c r="F296" s="6" t="s">
        <v>231</v>
      </c>
      <c r="G296" s="6" t="s">
        <v>895</v>
      </c>
      <c r="H296" s="6" t="s">
        <v>39</v>
      </c>
      <c r="I296" s="3">
        <v>26346</v>
      </c>
      <c r="J296" s="3">
        <v>33006</v>
      </c>
      <c r="K296" s="4">
        <v>3</v>
      </c>
      <c r="L296" s="5">
        <v>2875</v>
      </c>
      <c r="M296" s="6">
        <f t="shared" si="12"/>
        <v>172.5</v>
      </c>
      <c r="N296" s="6">
        <f t="shared" si="13"/>
        <v>30</v>
      </c>
      <c r="O296" s="7">
        <f t="shared" si="14"/>
        <v>3017.5</v>
      </c>
    </row>
    <row r="297" spans="2:15" x14ac:dyDescent="0.25">
      <c r="B297" s="6" t="s">
        <v>896</v>
      </c>
      <c r="C297" s="6" t="s">
        <v>819</v>
      </c>
      <c r="D297" s="6" t="s">
        <v>52</v>
      </c>
      <c r="E297" s="6" t="s">
        <v>897</v>
      </c>
      <c r="F297" s="6" t="s">
        <v>898</v>
      </c>
      <c r="G297" s="6" t="s">
        <v>514</v>
      </c>
      <c r="H297" s="6" t="s">
        <v>19</v>
      </c>
      <c r="I297" s="3">
        <v>26316</v>
      </c>
      <c r="J297" s="3">
        <v>32992</v>
      </c>
      <c r="K297" s="4">
        <v>3</v>
      </c>
      <c r="L297" s="5">
        <v>3475</v>
      </c>
      <c r="M297" s="6">
        <f t="shared" si="12"/>
        <v>208.5</v>
      </c>
      <c r="N297" s="6">
        <f t="shared" si="13"/>
        <v>30</v>
      </c>
      <c r="O297" s="7">
        <f t="shared" si="14"/>
        <v>3653.5</v>
      </c>
    </row>
    <row r="298" spans="2:15" x14ac:dyDescent="0.25">
      <c r="B298" s="6" t="s">
        <v>899</v>
      </c>
      <c r="C298" s="6" t="s">
        <v>819</v>
      </c>
      <c r="D298" s="6" t="s">
        <v>52</v>
      </c>
      <c r="E298" s="6" t="s">
        <v>488</v>
      </c>
      <c r="F298" s="6" t="s">
        <v>132</v>
      </c>
      <c r="G298" s="6" t="s">
        <v>900</v>
      </c>
      <c r="H298" s="6" t="s">
        <v>19</v>
      </c>
      <c r="I298" s="3">
        <v>25986</v>
      </c>
      <c r="J298" s="3">
        <v>32838</v>
      </c>
      <c r="K298" s="4">
        <v>3</v>
      </c>
      <c r="L298" s="5">
        <v>4100</v>
      </c>
      <c r="M298" s="6">
        <f t="shared" si="12"/>
        <v>246</v>
      </c>
      <c r="N298" s="6">
        <f t="shared" si="13"/>
        <v>30</v>
      </c>
      <c r="O298" s="7">
        <f t="shared" si="14"/>
        <v>4316</v>
      </c>
    </row>
    <row r="299" spans="2:15" x14ac:dyDescent="0.25">
      <c r="B299" s="6" t="s">
        <v>901</v>
      </c>
      <c r="C299" s="6" t="s">
        <v>819</v>
      </c>
      <c r="D299" s="6" t="s">
        <v>52</v>
      </c>
      <c r="E299" s="6" t="s">
        <v>902</v>
      </c>
      <c r="F299" s="6" t="s">
        <v>903</v>
      </c>
      <c r="G299" s="6" t="s">
        <v>904</v>
      </c>
      <c r="H299" s="6" t="s">
        <v>39</v>
      </c>
      <c r="I299" s="3">
        <v>26505</v>
      </c>
      <c r="J299" s="3">
        <v>33349</v>
      </c>
      <c r="K299" s="4">
        <v>1</v>
      </c>
      <c r="L299" s="5">
        <v>1940</v>
      </c>
      <c r="M299" s="6">
        <f t="shared" si="12"/>
        <v>194</v>
      </c>
      <c r="N299" s="6">
        <f t="shared" si="13"/>
        <v>100</v>
      </c>
      <c r="O299" s="7">
        <f t="shared" si="14"/>
        <v>2034</v>
      </c>
    </row>
    <row r="300" spans="2:15" x14ac:dyDescent="0.25">
      <c r="B300" s="6" t="s">
        <v>905</v>
      </c>
      <c r="C300" s="6" t="s">
        <v>819</v>
      </c>
      <c r="D300" s="6" t="s">
        <v>52</v>
      </c>
      <c r="E300" s="6" t="s">
        <v>26</v>
      </c>
      <c r="F300" s="6" t="s">
        <v>87</v>
      </c>
      <c r="G300" s="6" t="s">
        <v>906</v>
      </c>
      <c r="H300" s="6" t="s">
        <v>19</v>
      </c>
      <c r="I300" s="3">
        <v>26256</v>
      </c>
      <c r="J300" s="3">
        <v>32964</v>
      </c>
      <c r="K300" s="4">
        <v>2</v>
      </c>
      <c r="L300" s="5">
        <v>4850</v>
      </c>
      <c r="M300" s="6">
        <f t="shared" si="12"/>
        <v>388</v>
      </c>
      <c r="N300" s="6">
        <f t="shared" si="13"/>
        <v>60</v>
      </c>
      <c r="O300" s="7">
        <f t="shared" si="14"/>
        <v>5178</v>
      </c>
    </row>
    <row r="301" spans="2:15" x14ac:dyDescent="0.25">
      <c r="B301" s="6" t="s">
        <v>907</v>
      </c>
      <c r="C301" s="6" t="s">
        <v>819</v>
      </c>
      <c r="D301" s="6" t="s">
        <v>52</v>
      </c>
      <c r="E301" s="6" t="s">
        <v>908</v>
      </c>
      <c r="F301" s="6" t="s">
        <v>909</v>
      </c>
      <c r="G301" s="6" t="s">
        <v>910</v>
      </c>
      <c r="H301" s="6" t="s">
        <v>19</v>
      </c>
      <c r="I301" s="3">
        <v>26430</v>
      </c>
      <c r="J301" s="3">
        <v>33309</v>
      </c>
      <c r="K301" s="4">
        <v>3</v>
      </c>
      <c r="L301" s="5">
        <v>1929</v>
      </c>
      <c r="M301" s="6">
        <f t="shared" si="12"/>
        <v>115.74</v>
      </c>
      <c r="N301" s="6">
        <f t="shared" si="13"/>
        <v>30</v>
      </c>
      <c r="O301" s="7">
        <f t="shared" si="14"/>
        <v>2014.74</v>
      </c>
    </row>
    <row r="302" spans="2:15" x14ac:dyDescent="0.25">
      <c r="B302" s="6" t="s">
        <v>911</v>
      </c>
      <c r="C302" s="6" t="s">
        <v>819</v>
      </c>
      <c r="D302" s="6" t="s">
        <v>52</v>
      </c>
      <c r="E302" s="6" t="s">
        <v>912</v>
      </c>
      <c r="F302" s="6" t="s">
        <v>913</v>
      </c>
      <c r="G302" s="6" t="s">
        <v>701</v>
      </c>
      <c r="H302" s="6" t="s">
        <v>19</v>
      </c>
      <c r="I302" s="3">
        <v>26061</v>
      </c>
      <c r="J302" s="3">
        <v>32873</v>
      </c>
      <c r="K302" s="4">
        <v>1</v>
      </c>
      <c r="L302" s="5">
        <v>4100</v>
      </c>
      <c r="M302" s="6">
        <f t="shared" si="12"/>
        <v>410</v>
      </c>
      <c r="N302" s="6">
        <f t="shared" si="13"/>
        <v>100</v>
      </c>
      <c r="O302" s="7">
        <f t="shared" si="14"/>
        <v>4410</v>
      </c>
    </row>
    <row r="303" spans="2:15" x14ac:dyDescent="0.25">
      <c r="B303" s="6" t="s">
        <v>914</v>
      </c>
      <c r="C303" s="6" t="s">
        <v>819</v>
      </c>
      <c r="D303" s="6" t="s">
        <v>52</v>
      </c>
      <c r="E303" s="6" t="s">
        <v>915</v>
      </c>
      <c r="F303" s="6" t="s">
        <v>291</v>
      </c>
      <c r="G303" s="6" t="s">
        <v>916</v>
      </c>
      <c r="H303" s="6" t="s">
        <v>39</v>
      </c>
      <c r="I303" s="8">
        <v>26271</v>
      </c>
      <c r="J303" s="8">
        <v>32971</v>
      </c>
      <c r="K303" s="4">
        <v>2</v>
      </c>
      <c r="L303" s="5">
        <v>4250</v>
      </c>
      <c r="M303" s="6">
        <f t="shared" si="12"/>
        <v>340</v>
      </c>
      <c r="N303" s="6">
        <f t="shared" si="13"/>
        <v>60</v>
      </c>
      <c r="O303" s="7">
        <f t="shared" si="14"/>
        <v>4530</v>
      </c>
    </row>
    <row r="304" spans="2:15" x14ac:dyDescent="0.25">
      <c r="B304" s="6" t="s">
        <v>917</v>
      </c>
      <c r="C304" s="6" t="s">
        <v>819</v>
      </c>
      <c r="D304" s="6" t="s">
        <v>52</v>
      </c>
      <c r="E304" s="6" t="s">
        <v>266</v>
      </c>
      <c r="F304" s="6" t="s">
        <v>603</v>
      </c>
      <c r="G304" s="6" t="s">
        <v>918</v>
      </c>
      <c r="H304" s="6" t="s">
        <v>39</v>
      </c>
      <c r="I304" s="3">
        <v>25995</v>
      </c>
      <c r="J304" s="3">
        <v>33097</v>
      </c>
      <c r="K304" s="4">
        <v>2</v>
      </c>
      <c r="L304" s="5">
        <v>2875</v>
      </c>
      <c r="M304" s="6">
        <f t="shared" si="12"/>
        <v>230</v>
      </c>
      <c r="N304" s="6">
        <f t="shared" si="13"/>
        <v>60</v>
      </c>
      <c r="O304" s="7">
        <f t="shared" si="14"/>
        <v>3045</v>
      </c>
    </row>
    <row r="305" spans="2:15" x14ac:dyDescent="0.25">
      <c r="B305" s="6" t="s">
        <v>919</v>
      </c>
      <c r="C305" s="6" t="s">
        <v>819</v>
      </c>
      <c r="D305" s="6" t="s">
        <v>52</v>
      </c>
      <c r="E305" s="6" t="s">
        <v>920</v>
      </c>
      <c r="F305" s="6" t="s">
        <v>263</v>
      </c>
      <c r="G305" s="6" t="s">
        <v>921</v>
      </c>
      <c r="H305" s="6" t="s">
        <v>19</v>
      </c>
      <c r="I305" s="3">
        <v>26331</v>
      </c>
      <c r="J305" s="3">
        <v>32999</v>
      </c>
      <c r="K305" s="4">
        <v>2</v>
      </c>
      <c r="L305" s="5">
        <v>3475</v>
      </c>
      <c r="M305" s="6">
        <f t="shared" si="12"/>
        <v>278</v>
      </c>
      <c r="N305" s="6">
        <f t="shared" si="13"/>
        <v>60</v>
      </c>
      <c r="O305" s="7">
        <f t="shared" si="14"/>
        <v>3693</v>
      </c>
    </row>
    <row r="306" spans="2:15" x14ac:dyDescent="0.25">
      <c r="B306" s="6" t="s">
        <v>922</v>
      </c>
      <c r="C306" s="6" t="s">
        <v>819</v>
      </c>
      <c r="D306" s="6" t="s">
        <v>52</v>
      </c>
      <c r="E306" s="6" t="s">
        <v>17</v>
      </c>
      <c r="F306" s="6" t="s">
        <v>923</v>
      </c>
      <c r="G306" s="6" t="s">
        <v>924</v>
      </c>
      <c r="H306" s="6" t="s">
        <v>19</v>
      </c>
      <c r="I306" s="8">
        <v>26226</v>
      </c>
      <c r="J306" s="8">
        <v>32950</v>
      </c>
      <c r="K306" s="4">
        <v>1</v>
      </c>
      <c r="L306" s="5">
        <v>4850</v>
      </c>
      <c r="M306" s="6">
        <f t="shared" si="12"/>
        <v>485</v>
      </c>
      <c r="N306" s="6">
        <f t="shared" si="13"/>
        <v>100</v>
      </c>
      <c r="O306" s="7">
        <f t="shared" si="14"/>
        <v>5235</v>
      </c>
    </row>
    <row r="307" spans="2:15" x14ac:dyDescent="0.25">
      <c r="B307" s="6" t="s">
        <v>925</v>
      </c>
      <c r="C307" s="6" t="s">
        <v>819</v>
      </c>
      <c r="D307" s="6" t="s">
        <v>52</v>
      </c>
      <c r="E307" s="6" t="s">
        <v>291</v>
      </c>
      <c r="F307" s="6" t="s">
        <v>596</v>
      </c>
      <c r="G307" s="6" t="s">
        <v>926</v>
      </c>
      <c r="H307" s="6" t="s">
        <v>39</v>
      </c>
      <c r="I307" s="3">
        <v>25965</v>
      </c>
      <c r="J307" s="3">
        <v>33083</v>
      </c>
      <c r="K307" s="4">
        <v>2</v>
      </c>
      <c r="L307" s="5">
        <v>2875</v>
      </c>
      <c r="M307" s="6">
        <f t="shared" si="12"/>
        <v>230</v>
      </c>
      <c r="N307" s="6">
        <f t="shared" si="13"/>
        <v>60</v>
      </c>
      <c r="O307" s="7">
        <f t="shared" si="14"/>
        <v>3045</v>
      </c>
    </row>
    <row r="308" spans="2:15" x14ac:dyDescent="0.25">
      <c r="B308" s="6" t="s">
        <v>927</v>
      </c>
      <c r="C308" s="6" t="s">
        <v>819</v>
      </c>
      <c r="D308" s="6" t="s">
        <v>52</v>
      </c>
      <c r="E308" s="6" t="s">
        <v>913</v>
      </c>
      <c r="F308" s="6" t="s">
        <v>928</v>
      </c>
      <c r="G308" s="6" t="s">
        <v>701</v>
      </c>
      <c r="H308" s="6" t="s">
        <v>19</v>
      </c>
      <c r="I308" s="3">
        <v>26025</v>
      </c>
      <c r="J308" s="3">
        <v>33111</v>
      </c>
      <c r="K308" s="4">
        <v>3</v>
      </c>
      <c r="L308" s="5">
        <v>3475</v>
      </c>
      <c r="M308" s="6">
        <f t="shared" si="12"/>
        <v>208.5</v>
      </c>
      <c r="N308" s="6">
        <f t="shared" si="13"/>
        <v>30</v>
      </c>
      <c r="O308" s="7">
        <f t="shared" si="14"/>
        <v>3653.5</v>
      </c>
    </row>
    <row r="309" spans="2:15" x14ac:dyDescent="0.25">
      <c r="B309" s="6" t="s">
        <v>929</v>
      </c>
      <c r="C309" s="6" t="s">
        <v>819</v>
      </c>
      <c r="D309" s="6" t="s">
        <v>52</v>
      </c>
      <c r="E309" s="6" t="s">
        <v>129</v>
      </c>
      <c r="F309" s="6" t="s">
        <v>129</v>
      </c>
      <c r="G309" s="6" t="s">
        <v>254</v>
      </c>
      <c r="H309" s="6" t="s">
        <v>39</v>
      </c>
      <c r="I309" s="3">
        <v>26205</v>
      </c>
      <c r="J309" s="3">
        <v>33195</v>
      </c>
      <c r="K309" s="4">
        <v>3</v>
      </c>
      <c r="L309" s="5">
        <v>2875</v>
      </c>
      <c r="M309" s="6">
        <f t="shared" si="12"/>
        <v>172.5</v>
      </c>
      <c r="N309" s="6">
        <f t="shared" si="13"/>
        <v>30</v>
      </c>
      <c r="O309" s="7">
        <f t="shared" si="14"/>
        <v>3017.5</v>
      </c>
    </row>
    <row r="310" spans="2:15" x14ac:dyDescent="0.25">
      <c r="B310" s="6" t="s">
        <v>930</v>
      </c>
      <c r="C310" s="6" t="s">
        <v>819</v>
      </c>
      <c r="D310" s="6" t="s">
        <v>52</v>
      </c>
      <c r="E310" s="6" t="s">
        <v>715</v>
      </c>
      <c r="F310" s="6" t="s">
        <v>17</v>
      </c>
      <c r="G310" s="6" t="s">
        <v>924</v>
      </c>
      <c r="H310" s="6" t="s">
        <v>19</v>
      </c>
      <c r="I310" s="3">
        <v>26091</v>
      </c>
      <c r="J310" s="3">
        <v>32887</v>
      </c>
      <c r="K310" s="4">
        <v>1</v>
      </c>
      <c r="L310" s="5">
        <v>4100</v>
      </c>
      <c r="M310" s="6">
        <f t="shared" si="12"/>
        <v>410</v>
      </c>
      <c r="N310" s="6">
        <f t="shared" si="13"/>
        <v>100</v>
      </c>
      <c r="O310" s="7">
        <f t="shared" si="14"/>
        <v>4410</v>
      </c>
    </row>
    <row r="311" spans="2:15" x14ac:dyDescent="0.25">
      <c r="B311" s="6" t="s">
        <v>931</v>
      </c>
      <c r="C311" s="6" t="s">
        <v>819</v>
      </c>
      <c r="D311" s="6" t="s">
        <v>119</v>
      </c>
      <c r="E311" s="6" t="s">
        <v>287</v>
      </c>
      <c r="F311" s="6" t="s">
        <v>932</v>
      </c>
      <c r="G311" s="6" t="s">
        <v>168</v>
      </c>
      <c r="H311" s="6" t="s">
        <v>39</v>
      </c>
      <c r="I311" s="3">
        <v>26115</v>
      </c>
      <c r="J311" s="3">
        <v>33153</v>
      </c>
      <c r="K311" s="4">
        <v>1</v>
      </c>
      <c r="L311" s="5">
        <v>2875</v>
      </c>
      <c r="M311" s="6">
        <f t="shared" si="12"/>
        <v>287.5</v>
      </c>
      <c r="N311" s="6">
        <f t="shared" si="13"/>
        <v>100</v>
      </c>
      <c r="O311" s="7">
        <f t="shared" si="14"/>
        <v>3062.5</v>
      </c>
    </row>
    <row r="312" spans="2:15" x14ac:dyDescent="0.25">
      <c r="B312" s="6" t="s">
        <v>933</v>
      </c>
      <c r="C312" s="6" t="s">
        <v>819</v>
      </c>
      <c r="D312" s="6" t="s">
        <v>119</v>
      </c>
      <c r="E312" s="6" t="s">
        <v>60</v>
      </c>
      <c r="F312" s="6" t="s">
        <v>374</v>
      </c>
      <c r="G312" s="6" t="s">
        <v>934</v>
      </c>
      <c r="H312" s="6" t="s">
        <v>19</v>
      </c>
      <c r="I312" s="3">
        <v>26100</v>
      </c>
      <c r="J312" s="3">
        <v>33146</v>
      </c>
      <c r="K312" s="4">
        <v>1</v>
      </c>
      <c r="L312" s="5">
        <v>3475</v>
      </c>
      <c r="M312" s="6">
        <f t="shared" si="12"/>
        <v>347.5</v>
      </c>
      <c r="N312" s="6">
        <f t="shared" si="13"/>
        <v>100</v>
      </c>
      <c r="O312" s="7">
        <f t="shared" si="14"/>
        <v>3722.5</v>
      </c>
    </row>
    <row r="313" spans="2:15" x14ac:dyDescent="0.25">
      <c r="B313" s="6" t="s">
        <v>935</v>
      </c>
      <c r="C313" s="6" t="s">
        <v>819</v>
      </c>
      <c r="D313" s="6" t="s">
        <v>119</v>
      </c>
      <c r="E313" s="6" t="s">
        <v>936</v>
      </c>
      <c r="F313" s="6" t="s">
        <v>596</v>
      </c>
      <c r="G313" s="6" t="s">
        <v>937</v>
      </c>
      <c r="H313" s="6" t="s">
        <v>39</v>
      </c>
      <c r="I313" s="3">
        <v>26181</v>
      </c>
      <c r="J313" s="3">
        <v>32929</v>
      </c>
      <c r="K313" s="4">
        <v>1</v>
      </c>
      <c r="L313" s="5">
        <v>3500</v>
      </c>
      <c r="M313" s="6">
        <f t="shared" si="12"/>
        <v>350</v>
      </c>
      <c r="N313" s="6">
        <f t="shared" si="13"/>
        <v>100</v>
      </c>
      <c r="O313" s="7">
        <f t="shared" si="14"/>
        <v>3750</v>
      </c>
    </row>
    <row r="314" spans="2:15" x14ac:dyDescent="0.25">
      <c r="B314" s="6" t="s">
        <v>938</v>
      </c>
      <c r="C314" s="6" t="s">
        <v>819</v>
      </c>
      <c r="D314" s="6" t="s">
        <v>119</v>
      </c>
      <c r="E314" s="6" t="s">
        <v>437</v>
      </c>
      <c r="F314" s="6" t="s">
        <v>222</v>
      </c>
      <c r="G314" s="6" t="s">
        <v>379</v>
      </c>
      <c r="H314" s="6" t="s">
        <v>39</v>
      </c>
      <c r="I314" s="3">
        <v>24783</v>
      </c>
      <c r="J314" s="3">
        <v>33405</v>
      </c>
      <c r="K314" s="4">
        <v>2</v>
      </c>
      <c r="L314" s="5">
        <v>1865</v>
      </c>
      <c r="M314" s="6">
        <f t="shared" si="12"/>
        <v>149.20000000000002</v>
      </c>
      <c r="N314" s="6">
        <f t="shared" si="13"/>
        <v>60</v>
      </c>
      <c r="O314" s="7">
        <f t="shared" si="14"/>
        <v>1954.2</v>
      </c>
    </row>
    <row r="315" spans="2:15" x14ac:dyDescent="0.25">
      <c r="B315" s="6" t="s">
        <v>939</v>
      </c>
      <c r="C315" s="6" t="s">
        <v>819</v>
      </c>
      <c r="D315" s="6" t="s">
        <v>119</v>
      </c>
      <c r="E315" s="6" t="s">
        <v>476</v>
      </c>
      <c r="F315" s="6" t="s">
        <v>476</v>
      </c>
      <c r="G315" s="6" t="s">
        <v>194</v>
      </c>
      <c r="H315" s="6" t="s">
        <v>19</v>
      </c>
      <c r="I315" s="3">
        <v>26160</v>
      </c>
      <c r="J315" s="3">
        <v>33174</v>
      </c>
      <c r="K315" s="4">
        <v>2</v>
      </c>
      <c r="L315" s="5">
        <v>3475</v>
      </c>
      <c r="M315" s="6">
        <f t="shared" si="12"/>
        <v>278</v>
      </c>
      <c r="N315" s="6">
        <f t="shared" si="13"/>
        <v>60</v>
      </c>
      <c r="O315" s="7">
        <f t="shared" si="14"/>
        <v>3693</v>
      </c>
    </row>
    <row r="316" spans="2:15" x14ac:dyDescent="0.25">
      <c r="B316" s="6" t="s">
        <v>940</v>
      </c>
      <c r="C316" s="6" t="s">
        <v>819</v>
      </c>
      <c r="D316" s="6" t="s">
        <v>119</v>
      </c>
      <c r="E316" s="6" t="s">
        <v>941</v>
      </c>
      <c r="F316" s="6" t="s">
        <v>84</v>
      </c>
      <c r="G316" s="6" t="s">
        <v>942</v>
      </c>
      <c r="H316" s="6" t="s">
        <v>19</v>
      </c>
      <c r="I316" s="3">
        <v>26370</v>
      </c>
      <c r="J316" s="3">
        <v>33277</v>
      </c>
      <c r="K316" s="4">
        <v>1</v>
      </c>
      <c r="L316" s="5">
        <v>1934</v>
      </c>
      <c r="M316" s="6">
        <f t="shared" si="12"/>
        <v>193.4</v>
      </c>
      <c r="N316" s="6">
        <f t="shared" si="13"/>
        <v>100</v>
      </c>
      <c r="O316" s="7">
        <f t="shared" si="14"/>
        <v>2027.4</v>
      </c>
    </row>
    <row r="317" spans="2:15" x14ac:dyDescent="0.25">
      <c r="B317" s="6" t="s">
        <v>943</v>
      </c>
      <c r="C317" s="6" t="s">
        <v>819</v>
      </c>
      <c r="D317" s="6" t="s">
        <v>119</v>
      </c>
      <c r="E317" s="6" t="s">
        <v>944</v>
      </c>
      <c r="F317" s="6" t="s">
        <v>87</v>
      </c>
      <c r="G317" s="6" t="s">
        <v>254</v>
      </c>
      <c r="H317" s="6" t="s">
        <v>39</v>
      </c>
      <c r="I317" s="3">
        <v>26436</v>
      </c>
      <c r="J317" s="3">
        <v>33048</v>
      </c>
      <c r="K317" s="4">
        <v>1</v>
      </c>
      <c r="L317" s="5">
        <v>2875</v>
      </c>
      <c r="M317" s="6">
        <f t="shared" si="12"/>
        <v>287.5</v>
      </c>
      <c r="N317" s="6">
        <f t="shared" si="13"/>
        <v>100</v>
      </c>
      <c r="O317" s="7">
        <f t="shared" si="14"/>
        <v>3062.5</v>
      </c>
    </row>
    <row r="318" spans="2:15" x14ac:dyDescent="0.25">
      <c r="B318" s="6" t="s">
        <v>945</v>
      </c>
      <c r="C318" s="6" t="s">
        <v>819</v>
      </c>
      <c r="D318" s="6" t="s">
        <v>119</v>
      </c>
      <c r="E318" s="6" t="s">
        <v>592</v>
      </c>
      <c r="F318" s="6" t="s">
        <v>946</v>
      </c>
      <c r="G318" s="6" t="s">
        <v>474</v>
      </c>
      <c r="H318" s="6" t="s">
        <v>39</v>
      </c>
      <c r="I318" s="3">
        <v>24768</v>
      </c>
      <c r="J318" s="3">
        <v>33397</v>
      </c>
      <c r="K318" s="4">
        <v>2</v>
      </c>
      <c r="L318" s="5">
        <v>1610</v>
      </c>
      <c r="M318" s="6">
        <f t="shared" si="12"/>
        <v>128.80000000000001</v>
      </c>
      <c r="N318" s="6">
        <f t="shared" si="13"/>
        <v>60</v>
      </c>
      <c r="O318" s="7">
        <f t="shared" si="14"/>
        <v>1678.8</v>
      </c>
    </row>
    <row r="319" spans="2:15" x14ac:dyDescent="0.25">
      <c r="B319" s="6" t="s">
        <v>947</v>
      </c>
      <c r="C319" s="6" t="s">
        <v>819</v>
      </c>
      <c r="D319" s="6" t="s">
        <v>119</v>
      </c>
      <c r="E319" s="6" t="s">
        <v>434</v>
      </c>
      <c r="F319" s="6" t="s">
        <v>948</v>
      </c>
      <c r="G319" s="6" t="s">
        <v>435</v>
      </c>
      <c r="H319" s="6" t="s">
        <v>39</v>
      </c>
      <c r="I319" s="3">
        <v>26421</v>
      </c>
      <c r="J319" s="3">
        <v>33041</v>
      </c>
      <c r="K319" s="4">
        <v>2</v>
      </c>
      <c r="L319" s="5">
        <v>2875</v>
      </c>
      <c r="M319" s="6">
        <f t="shared" si="12"/>
        <v>230</v>
      </c>
      <c r="N319" s="6">
        <f t="shared" si="13"/>
        <v>60</v>
      </c>
      <c r="O319" s="7">
        <f t="shared" si="14"/>
        <v>3045</v>
      </c>
    </row>
    <row r="320" spans="2:15" x14ac:dyDescent="0.25">
      <c r="B320" s="6" t="s">
        <v>949</v>
      </c>
      <c r="C320" s="6" t="s">
        <v>819</v>
      </c>
      <c r="D320" s="6" t="s">
        <v>119</v>
      </c>
      <c r="E320" s="6" t="s">
        <v>288</v>
      </c>
      <c r="F320" s="6" t="s">
        <v>950</v>
      </c>
      <c r="G320" s="6" t="s">
        <v>454</v>
      </c>
      <c r="H320" s="6" t="s">
        <v>39</v>
      </c>
      <c r="I320" s="3">
        <v>26355</v>
      </c>
      <c r="J320" s="3">
        <v>33269</v>
      </c>
      <c r="K320" s="4">
        <v>3</v>
      </c>
      <c r="L320" s="5">
        <v>2875</v>
      </c>
      <c r="M320" s="6">
        <f t="shared" si="12"/>
        <v>172.5</v>
      </c>
      <c r="N320" s="6">
        <f t="shared" si="13"/>
        <v>30</v>
      </c>
      <c r="O320" s="7">
        <f t="shared" si="14"/>
        <v>3017.5</v>
      </c>
    </row>
    <row r="321" spans="2:15" x14ac:dyDescent="0.25">
      <c r="B321" s="6" t="s">
        <v>951</v>
      </c>
      <c r="C321" s="6" t="s">
        <v>819</v>
      </c>
      <c r="D321" s="6" t="s">
        <v>119</v>
      </c>
      <c r="E321" s="6" t="s">
        <v>869</v>
      </c>
      <c r="F321" s="6" t="s">
        <v>952</v>
      </c>
      <c r="G321" s="6" t="s">
        <v>846</v>
      </c>
      <c r="H321" s="6" t="s">
        <v>19</v>
      </c>
      <c r="I321" s="3">
        <v>26166</v>
      </c>
      <c r="J321" s="3">
        <v>32922</v>
      </c>
      <c r="K321" s="4">
        <v>1</v>
      </c>
      <c r="L321" s="5">
        <v>4100</v>
      </c>
      <c r="M321" s="6">
        <f t="shared" si="12"/>
        <v>410</v>
      </c>
      <c r="N321" s="6">
        <f t="shared" si="13"/>
        <v>100</v>
      </c>
      <c r="O321" s="7">
        <f t="shared" si="14"/>
        <v>4410</v>
      </c>
    </row>
    <row r="322" spans="2:15" x14ac:dyDescent="0.25">
      <c r="B322" s="6" t="s">
        <v>953</v>
      </c>
      <c r="C322" s="6" t="s">
        <v>819</v>
      </c>
      <c r="D322" s="6" t="s">
        <v>119</v>
      </c>
      <c r="E322" s="6" t="s">
        <v>952</v>
      </c>
      <c r="F322" s="6" t="s">
        <v>954</v>
      </c>
      <c r="G322" s="6" t="s">
        <v>846</v>
      </c>
      <c r="H322" s="6" t="s">
        <v>19</v>
      </c>
      <c r="I322" s="3">
        <v>26130</v>
      </c>
      <c r="J322" s="3">
        <v>33160</v>
      </c>
      <c r="K322" s="4">
        <v>1</v>
      </c>
      <c r="L322" s="5">
        <v>3475</v>
      </c>
      <c r="M322" s="6">
        <f t="shared" si="12"/>
        <v>347.5</v>
      </c>
      <c r="N322" s="6">
        <f t="shared" si="13"/>
        <v>100</v>
      </c>
      <c r="O322" s="7">
        <f t="shared" si="14"/>
        <v>3722.5</v>
      </c>
    </row>
    <row r="323" spans="2:15" x14ac:dyDescent="0.25">
      <c r="B323" s="6" t="s">
        <v>955</v>
      </c>
      <c r="C323" s="6" t="s">
        <v>819</v>
      </c>
      <c r="D323" s="6" t="s">
        <v>119</v>
      </c>
      <c r="E323" s="6" t="s">
        <v>596</v>
      </c>
      <c r="F323" s="6" t="s">
        <v>956</v>
      </c>
      <c r="G323" s="6" t="s">
        <v>937</v>
      </c>
      <c r="H323" s="6" t="s">
        <v>39</v>
      </c>
      <c r="I323" s="3">
        <v>26145</v>
      </c>
      <c r="J323" s="3">
        <v>33167</v>
      </c>
      <c r="K323" s="4">
        <v>1</v>
      </c>
      <c r="L323" s="5">
        <v>2875</v>
      </c>
      <c r="M323" s="6">
        <f t="shared" si="12"/>
        <v>287.5</v>
      </c>
      <c r="N323" s="6">
        <f t="shared" si="13"/>
        <v>100</v>
      </c>
      <c r="O323" s="7">
        <f t="shared" si="14"/>
        <v>3062.5</v>
      </c>
    </row>
    <row r="324" spans="2:15" x14ac:dyDescent="0.25">
      <c r="B324" s="6" t="s">
        <v>957</v>
      </c>
      <c r="C324" s="6" t="s">
        <v>819</v>
      </c>
      <c r="D324" s="6" t="s">
        <v>119</v>
      </c>
      <c r="E324" s="6" t="s">
        <v>835</v>
      </c>
      <c r="F324" s="6" t="s">
        <v>476</v>
      </c>
      <c r="G324" s="6" t="s">
        <v>194</v>
      </c>
      <c r="H324" s="6" t="s">
        <v>19</v>
      </c>
      <c r="I324" s="3">
        <v>26196</v>
      </c>
      <c r="J324" s="3">
        <v>32936</v>
      </c>
      <c r="K324" s="4">
        <v>2</v>
      </c>
      <c r="L324" s="5">
        <v>4850</v>
      </c>
      <c r="M324" s="6">
        <f t="shared" si="12"/>
        <v>388</v>
      </c>
      <c r="N324" s="6">
        <f t="shared" si="13"/>
        <v>60</v>
      </c>
      <c r="O324" s="7">
        <f t="shared" si="14"/>
        <v>5178</v>
      </c>
    </row>
    <row r="325" spans="2:15" x14ac:dyDescent="0.25">
      <c r="B325" s="6" t="s">
        <v>958</v>
      </c>
      <c r="C325" s="6" t="s">
        <v>819</v>
      </c>
      <c r="D325" s="6" t="s">
        <v>119</v>
      </c>
      <c r="E325" s="6" t="s">
        <v>596</v>
      </c>
      <c r="F325" s="6" t="s">
        <v>959</v>
      </c>
      <c r="G325" s="6" t="s">
        <v>960</v>
      </c>
      <c r="H325" s="6" t="s">
        <v>39</v>
      </c>
      <c r="I325" s="3">
        <v>25920</v>
      </c>
      <c r="J325" s="3">
        <v>33062</v>
      </c>
      <c r="K325" s="4">
        <v>3</v>
      </c>
      <c r="L325" s="5">
        <v>2875</v>
      </c>
      <c r="M325" s="6">
        <f t="shared" si="12"/>
        <v>172.5</v>
      </c>
      <c r="N325" s="6">
        <f t="shared" si="13"/>
        <v>30</v>
      </c>
      <c r="O325" s="7">
        <f t="shared" si="14"/>
        <v>3017.5</v>
      </c>
    </row>
    <row r="326" spans="2:15" x14ac:dyDescent="0.25">
      <c r="B326" s="6" t="s">
        <v>961</v>
      </c>
      <c r="C326" s="6" t="s">
        <v>819</v>
      </c>
      <c r="D326" s="6" t="s">
        <v>119</v>
      </c>
      <c r="E326" s="6" t="s">
        <v>962</v>
      </c>
      <c r="F326" s="6" t="s">
        <v>309</v>
      </c>
      <c r="G326" s="6" t="s">
        <v>963</v>
      </c>
      <c r="H326" s="6" t="s">
        <v>19</v>
      </c>
      <c r="I326" s="3">
        <v>26385</v>
      </c>
      <c r="J326" s="3">
        <v>33285</v>
      </c>
      <c r="K326" s="4">
        <v>1</v>
      </c>
      <c r="L326" s="5">
        <v>1780</v>
      </c>
      <c r="M326" s="6">
        <f t="shared" ref="M326:M389" si="15">CHOOSE(K326,L326*10%,L326*8%,L326*6%)</f>
        <v>178</v>
      </c>
      <c r="N326" s="6">
        <f t="shared" ref="N326:N389" si="16">CHOOSE(K326,100,60,30)</f>
        <v>100</v>
      </c>
      <c r="O326" s="7">
        <f t="shared" ref="O326:O389" si="17">L326+M326-N326</f>
        <v>1858</v>
      </c>
    </row>
    <row r="327" spans="2:15" x14ac:dyDescent="0.25">
      <c r="B327" s="6" t="s">
        <v>964</v>
      </c>
      <c r="C327" s="6" t="s">
        <v>819</v>
      </c>
      <c r="D327" s="6" t="s">
        <v>119</v>
      </c>
      <c r="E327" s="6" t="s">
        <v>965</v>
      </c>
      <c r="F327" s="6" t="s">
        <v>21</v>
      </c>
      <c r="G327" s="6" t="s">
        <v>966</v>
      </c>
      <c r="H327" s="6" t="s">
        <v>39</v>
      </c>
      <c r="I327" s="3">
        <v>26451</v>
      </c>
      <c r="J327" s="3">
        <v>33055</v>
      </c>
      <c r="K327" s="4">
        <v>2</v>
      </c>
      <c r="L327" s="5">
        <v>2875</v>
      </c>
      <c r="M327" s="6">
        <f t="shared" si="15"/>
        <v>230</v>
      </c>
      <c r="N327" s="6">
        <f t="shared" si="16"/>
        <v>60</v>
      </c>
      <c r="O327" s="7">
        <f t="shared" si="17"/>
        <v>3045</v>
      </c>
    </row>
    <row r="328" spans="2:15" x14ac:dyDescent="0.25">
      <c r="B328" s="6" t="s">
        <v>967</v>
      </c>
      <c r="C328" s="6" t="s">
        <v>819</v>
      </c>
      <c r="D328" s="6" t="s">
        <v>119</v>
      </c>
      <c r="E328" s="6" t="s">
        <v>835</v>
      </c>
      <c r="F328" s="6" t="s">
        <v>838</v>
      </c>
      <c r="G328" s="6" t="s">
        <v>73</v>
      </c>
      <c r="H328" s="6" t="s">
        <v>39</v>
      </c>
      <c r="I328" s="3">
        <v>26211</v>
      </c>
      <c r="J328" s="3">
        <v>32943</v>
      </c>
      <c r="K328" s="4">
        <v>1</v>
      </c>
      <c r="L328" s="5">
        <v>4250</v>
      </c>
      <c r="M328" s="6">
        <f t="shared" si="15"/>
        <v>425</v>
      </c>
      <c r="N328" s="6">
        <f t="shared" si="16"/>
        <v>100</v>
      </c>
      <c r="O328" s="7">
        <f t="shared" si="17"/>
        <v>4575</v>
      </c>
    </row>
    <row r="329" spans="2:15" x14ac:dyDescent="0.25">
      <c r="B329" s="6" t="s">
        <v>968</v>
      </c>
      <c r="C329" s="6" t="s">
        <v>819</v>
      </c>
      <c r="D329" s="6" t="s">
        <v>119</v>
      </c>
      <c r="E329" s="6" t="s">
        <v>969</v>
      </c>
      <c r="F329" s="6" t="s">
        <v>222</v>
      </c>
      <c r="G329" s="6" t="s">
        <v>240</v>
      </c>
      <c r="H329" s="6" t="s">
        <v>19</v>
      </c>
      <c r="I329" s="3">
        <v>25935</v>
      </c>
      <c r="J329" s="3">
        <v>33069</v>
      </c>
      <c r="K329" s="4">
        <v>2</v>
      </c>
      <c r="L329" s="5">
        <v>3475</v>
      </c>
      <c r="M329" s="6">
        <f t="shared" si="15"/>
        <v>278</v>
      </c>
      <c r="N329" s="6">
        <f t="shared" si="16"/>
        <v>60</v>
      </c>
      <c r="O329" s="7">
        <f t="shared" si="17"/>
        <v>3693</v>
      </c>
    </row>
    <row r="330" spans="2:15" x14ac:dyDescent="0.25">
      <c r="B330" s="6" t="s">
        <v>970</v>
      </c>
      <c r="C330" s="6" t="s">
        <v>819</v>
      </c>
      <c r="D330" s="6" t="s">
        <v>119</v>
      </c>
      <c r="E330" s="6" t="s">
        <v>971</v>
      </c>
      <c r="F330" s="6" t="s">
        <v>972</v>
      </c>
      <c r="G330" s="6" t="s">
        <v>545</v>
      </c>
      <c r="H330" s="6" t="s">
        <v>19</v>
      </c>
      <c r="I330" s="3">
        <v>26340</v>
      </c>
      <c r="J330" s="3">
        <v>33261</v>
      </c>
      <c r="K330" s="4">
        <v>2</v>
      </c>
      <c r="L330" s="5">
        <v>3475</v>
      </c>
      <c r="M330" s="6">
        <f t="shared" si="15"/>
        <v>278</v>
      </c>
      <c r="N330" s="6">
        <f t="shared" si="16"/>
        <v>60</v>
      </c>
      <c r="O330" s="7">
        <f t="shared" si="17"/>
        <v>3693</v>
      </c>
    </row>
    <row r="331" spans="2:15" x14ac:dyDescent="0.25">
      <c r="B331" s="6" t="s">
        <v>973</v>
      </c>
      <c r="C331" s="6" t="s">
        <v>819</v>
      </c>
      <c r="D331" s="6" t="s">
        <v>166</v>
      </c>
      <c r="E331" s="6" t="s">
        <v>869</v>
      </c>
      <c r="F331" s="6" t="s">
        <v>974</v>
      </c>
      <c r="G331" s="6" t="s">
        <v>975</v>
      </c>
      <c r="H331" s="6" t="s">
        <v>19</v>
      </c>
      <c r="I331" s="3">
        <v>26460</v>
      </c>
      <c r="J331" s="3">
        <v>33325</v>
      </c>
      <c r="K331" s="4">
        <v>3</v>
      </c>
      <c r="L331" s="5">
        <v>1862</v>
      </c>
      <c r="M331" s="6">
        <f t="shared" si="15"/>
        <v>111.72</v>
      </c>
      <c r="N331" s="6">
        <f t="shared" si="16"/>
        <v>30</v>
      </c>
      <c r="O331" s="7">
        <f t="shared" si="17"/>
        <v>1943.72</v>
      </c>
    </row>
    <row r="332" spans="2:15" x14ac:dyDescent="0.25">
      <c r="B332" s="6" t="s">
        <v>976</v>
      </c>
      <c r="C332" s="6" t="s">
        <v>819</v>
      </c>
      <c r="D332" s="6" t="s">
        <v>166</v>
      </c>
      <c r="E332" s="6" t="s">
        <v>824</v>
      </c>
      <c r="F332" s="6" t="s">
        <v>437</v>
      </c>
      <c r="G332" s="6" t="s">
        <v>977</v>
      </c>
      <c r="H332" s="6" t="s">
        <v>39</v>
      </c>
      <c r="I332" s="3">
        <v>26535</v>
      </c>
      <c r="J332" s="3">
        <v>33365</v>
      </c>
      <c r="K332" s="4">
        <v>1</v>
      </c>
      <c r="L332" s="5">
        <v>1580</v>
      </c>
      <c r="M332" s="6">
        <f t="shared" si="15"/>
        <v>158</v>
      </c>
      <c r="N332" s="6">
        <f t="shared" si="16"/>
        <v>100</v>
      </c>
      <c r="O332" s="7">
        <f t="shared" si="17"/>
        <v>1638</v>
      </c>
    </row>
    <row r="333" spans="2:15" x14ac:dyDescent="0.25">
      <c r="B333" s="6" t="s">
        <v>978</v>
      </c>
      <c r="C333" s="6" t="s">
        <v>819</v>
      </c>
      <c r="D333" s="6" t="s">
        <v>166</v>
      </c>
      <c r="E333" s="6" t="s">
        <v>979</v>
      </c>
      <c r="F333" s="6" t="s">
        <v>17</v>
      </c>
      <c r="G333" s="6" t="s">
        <v>924</v>
      </c>
      <c r="H333" s="6" t="s">
        <v>19</v>
      </c>
      <c r="I333" s="8">
        <v>26040</v>
      </c>
      <c r="J333" s="8">
        <v>33118</v>
      </c>
      <c r="K333" s="4">
        <v>3</v>
      </c>
      <c r="L333" s="5">
        <v>3475</v>
      </c>
      <c r="M333" s="6">
        <f t="shared" si="15"/>
        <v>208.5</v>
      </c>
      <c r="N333" s="6">
        <f t="shared" si="16"/>
        <v>30</v>
      </c>
      <c r="O333" s="7">
        <f t="shared" si="17"/>
        <v>3653.5</v>
      </c>
    </row>
    <row r="334" spans="2:15" x14ac:dyDescent="0.25">
      <c r="B334" s="6" t="s">
        <v>980</v>
      </c>
      <c r="C334" s="6" t="s">
        <v>819</v>
      </c>
      <c r="D334" s="6" t="s">
        <v>166</v>
      </c>
      <c r="E334" s="6" t="s">
        <v>981</v>
      </c>
      <c r="F334" s="6" t="s">
        <v>982</v>
      </c>
      <c r="G334" s="6" t="s">
        <v>983</v>
      </c>
      <c r="H334" s="6" t="s">
        <v>39</v>
      </c>
      <c r="I334" s="8">
        <v>26286</v>
      </c>
      <c r="J334" s="8">
        <v>32978</v>
      </c>
      <c r="K334" s="4">
        <v>1</v>
      </c>
      <c r="L334" s="5">
        <v>4250</v>
      </c>
      <c r="M334" s="6">
        <f t="shared" si="15"/>
        <v>425</v>
      </c>
      <c r="N334" s="6">
        <f t="shared" si="16"/>
        <v>100</v>
      </c>
      <c r="O334" s="7">
        <f t="shared" si="17"/>
        <v>4575</v>
      </c>
    </row>
    <row r="335" spans="2:15" x14ac:dyDescent="0.25">
      <c r="B335" s="6" t="s">
        <v>984</v>
      </c>
      <c r="C335" s="6" t="s">
        <v>819</v>
      </c>
      <c r="D335" s="6" t="s">
        <v>166</v>
      </c>
      <c r="E335" s="6" t="s">
        <v>60</v>
      </c>
      <c r="F335" s="6" t="s">
        <v>500</v>
      </c>
      <c r="G335" s="6" t="s">
        <v>479</v>
      </c>
      <c r="H335" s="6" t="s">
        <v>19</v>
      </c>
      <c r="I335" s="3">
        <v>26106</v>
      </c>
      <c r="J335" s="3">
        <v>32894</v>
      </c>
      <c r="K335" s="4">
        <v>3</v>
      </c>
      <c r="L335" s="5">
        <v>4100</v>
      </c>
      <c r="M335" s="6">
        <f t="shared" si="15"/>
        <v>246</v>
      </c>
      <c r="N335" s="6">
        <f t="shared" si="16"/>
        <v>30</v>
      </c>
      <c r="O335" s="7">
        <f t="shared" si="17"/>
        <v>4316</v>
      </c>
    </row>
    <row r="336" spans="2:15" x14ac:dyDescent="0.25">
      <c r="B336" s="6" t="s">
        <v>985</v>
      </c>
      <c r="C336" s="6" t="s">
        <v>819</v>
      </c>
      <c r="D336" s="6" t="s">
        <v>166</v>
      </c>
      <c r="E336" s="6" t="s">
        <v>986</v>
      </c>
      <c r="F336" s="6" t="s">
        <v>131</v>
      </c>
      <c r="G336" s="6" t="s">
        <v>470</v>
      </c>
      <c r="H336" s="6" t="s">
        <v>19</v>
      </c>
      <c r="I336" s="3">
        <v>26376</v>
      </c>
      <c r="J336" s="3">
        <v>33020</v>
      </c>
      <c r="K336" s="4">
        <v>1</v>
      </c>
      <c r="L336" s="5">
        <v>3475</v>
      </c>
      <c r="M336" s="6">
        <f t="shared" si="15"/>
        <v>347.5</v>
      </c>
      <c r="N336" s="6">
        <f t="shared" si="16"/>
        <v>100</v>
      </c>
      <c r="O336" s="7">
        <f t="shared" si="17"/>
        <v>3722.5</v>
      </c>
    </row>
    <row r="337" spans="2:15" x14ac:dyDescent="0.25">
      <c r="B337" s="6" t="s">
        <v>987</v>
      </c>
      <c r="C337" s="6" t="s">
        <v>819</v>
      </c>
      <c r="D337" s="6" t="s">
        <v>166</v>
      </c>
      <c r="E337" s="6" t="s">
        <v>988</v>
      </c>
      <c r="F337" s="6" t="s">
        <v>60</v>
      </c>
      <c r="G337" s="6" t="s">
        <v>934</v>
      </c>
      <c r="H337" s="6" t="s">
        <v>19</v>
      </c>
      <c r="I337" s="3">
        <v>26121</v>
      </c>
      <c r="J337" s="3">
        <v>32901</v>
      </c>
      <c r="K337" s="4">
        <v>2</v>
      </c>
      <c r="L337" s="5">
        <v>4100</v>
      </c>
      <c r="M337" s="6">
        <f t="shared" si="15"/>
        <v>328</v>
      </c>
      <c r="N337" s="6">
        <f t="shared" si="16"/>
        <v>60</v>
      </c>
      <c r="O337" s="7">
        <f t="shared" si="17"/>
        <v>4368</v>
      </c>
    </row>
    <row r="338" spans="2:15" x14ac:dyDescent="0.25">
      <c r="B338" s="6" t="s">
        <v>989</v>
      </c>
      <c r="C338" s="6" t="s">
        <v>819</v>
      </c>
      <c r="D338" s="6" t="s">
        <v>166</v>
      </c>
      <c r="E338" s="6" t="s">
        <v>990</v>
      </c>
      <c r="F338" s="6" t="s">
        <v>990</v>
      </c>
      <c r="G338" s="6" t="s">
        <v>62</v>
      </c>
      <c r="H338" s="6" t="s">
        <v>19</v>
      </c>
      <c r="I338" s="3">
        <v>26280</v>
      </c>
      <c r="J338" s="3">
        <v>33230</v>
      </c>
      <c r="K338" s="4">
        <v>1</v>
      </c>
      <c r="L338" s="5">
        <v>3475</v>
      </c>
      <c r="M338" s="6">
        <f t="shared" si="15"/>
        <v>347.5</v>
      </c>
      <c r="N338" s="6">
        <f t="shared" si="16"/>
        <v>100</v>
      </c>
      <c r="O338" s="7">
        <f t="shared" si="17"/>
        <v>3722.5</v>
      </c>
    </row>
    <row r="339" spans="2:15" x14ac:dyDescent="0.25">
      <c r="B339" s="6" t="s">
        <v>991</v>
      </c>
      <c r="C339" s="6" t="s">
        <v>819</v>
      </c>
      <c r="D339" s="6" t="s">
        <v>166</v>
      </c>
      <c r="E339" s="6" t="s">
        <v>824</v>
      </c>
      <c r="F339" s="6" t="s">
        <v>992</v>
      </c>
      <c r="G339" s="6" t="s">
        <v>688</v>
      </c>
      <c r="H339" s="6" t="s">
        <v>19</v>
      </c>
      <c r="I339" s="3">
        <v>24723</v>
      </c>
      <c r="J339" s="3">
        <v>33373</v>
      </c>
      <c r="K339" s="4">
        <v>1</v>
      </c>
      <c r="L339" s="5">
        <v>1856</v>
      </c>
      <c r="M339" s="6">
        <f t="shared" si="15"/>
        <v>185.60000000000002</v>
      </c>
      <c r="N339" s="6">
        <f t="shared" si="16"/>
        <v>100</v>
      </c>
      <c r="O339" s="7">
        <f t="shared" si="17"/>
        <v>1941.6</v>
      </c>
    </row>
    <row r="340" spans="2:15" x14ac:dyDescent="0.25">
      <c r="B340" s="6" t="s">
        <v>993</v>
      </c>
      <c r="C340" s="6" t="s">
        <v>819</v>
      </c>
      <c r="D340" s="6" t="s">
        <v>166</v>
      </c>
      <c r="E340" s="6" t="s">
        <v>994</v>
      </c>
      <c r="F340" s="6" t="s">
        <v>995</v>
      </c>
      <c r="G340" s="6" t="s">
        <v>846</v>
      </c>
      <c r="H340" s="6" t="s">
        <v>19</v>
      </c>
      <c r="I340" s="3">
        <v>26046</v>
      </c>
      <c r="J340" s="3">
        <v>32866</v>
      </c>
      <c r="K340" s="4">
        <v>3</v>
      </c>
      <c r="L340" s="5">
        <v>4100</v>
      </c>
      <c r="M340" s="6">
        <f t="shared" si="15"/>
        <v>246</v>
      </c>
      <c r="N340" s="6">
        <f t="shared" si="16"/>
        <v>30</v>
      </c>
      <c r="O340" s="7">
        <f t="shared" si="17"/>
        <v>4316</v>
      </c>
    </row>
    <row r="341" spans="2:15" x14ac:dyDescent="0.25">
      <c r="B341" s="6" t="s">
        <v>996</v>
      </c>
      <c r="C341" s="6" t="s">
        <v>819</v>
      </c>
      <c r="D341" s="6" t="s">
        <v>166</v>
      </c>
      <c r="E341" s="6" t="s">
        <v>997</v>
      </c>
      <c r="F341" s="6" t="s">
        <v>998</v>
      </c>
      <c r="G341" s="6" t="s">
        <v>846</v>
      </c>
      <c r="H341" s="6" t="s">
        <v>19</v>
      </c>
      <c r="I341" s="3">
        <v>26220</v>
      </c>
      <c r="J341" s="3">
        <v>33202</v>
      </c>
      <c r="K341" s="4">
        <v>1</v>
      </c>
      <c r="L341" s="5">
        <v>3475</v>
      </c>
      <c r="M341" s="6">
        <f t="shared" si="15"/>
        <v>347.5</v>
      </c>
      <c r="N341" s="6">
        <f t="shared" si="16"/>
        <v>100</v>
      </c>
      <c r="O341" s="7">
        <f t="shared" si="17"/>
        <v>3722.5</v>
      </c>
    </row>
    <row r="342" spans="2:15" x14ac:dyDescent="0.25">
      <c r="B342" s="6" t="s">
        <v>999</v>
      </c>
      <c r="C342" s="6" t="s">
        <v>819</v>
      </c>
      <c r="D342" s="6" t="s">
        <v>166</v>
      </c>
      <c r="E342" s="6" t="s">
        <v>796</v>
      </c>
      <c r="F342" s="6" t="s">
        <v>256</v>
      </c>
      <c r="G342" s="6" t="s">
        <v>545</v>
      </c>
      <c r="H342" s="6" t="s">
        <v>19</v>
      </c>
      <c r="I342" s="3">
        <v>26295</v>
      </c>
      <c r="J342" s="3">
        <v>33237</v>
      </c>
      <c r="K342" s="4">
        <v>1</v>
      </c>
      <c r="L342" s="5">
        <v>3475</v>
      </c>
      <c r="M342" s="6">
        <f t="shared" si="15"/>
        <v>347.5</v>
      </c>
      <c r="N342" s="6">
        <f t="shared" si="16"/>
        <v>100</v>
      </c>
      <c r="O342" s="7">
        <f t="shared" si="17"/>
        <v>3722.5</v>
      </c>
    </row>
    <row r="343" spans="2:15" x14ac:dyDescent="0.25">
      <c r="B343" s="6" t="s">
        <v>1000</v>
      </c>
      <c r="C343" s="6" t="s">
        <v>819</v>
      </c>
      <c r="D343" s="6" t="s">
        <v>166</v>
      </c>
      <c r="E343" s="6" t="s">
        <v>972</v>
      </c>
      <c r="F343" s="6" t="s">
        <v>1001</v>
      </c>
      <c r="G343" s="6" t="s">
        <v>1002</v>
      </c>
      <c r="H343" s="6" t="s">
        <v>19</v>
      </c>
      <c r="I343" s="3">
        <v>26055</v>
      </c>
      <c r="J343" s="3">
        <v>33125</v>
      </c>
      <c r="K343" s="4">
        <v>1</v>
      </c>
      <c r="L343" s="5">
        <v>3475</v>
      </c>
      <c r="M343" s="6">
        <f t="shared" si="15"/>
        <v>347.5</v>
      </c>
      <c r="N343" s="6">
        <f t="shared" si="16"/>
        <v>100</v>
      </c>
      <c r="O343" s="7">
        <f t="shared" si="17"/>
        <v>3722.5</v>
      </c>
    </row>
    <row r="344" spans="2:15" x14ac:dyDescent="0.25">
      <c r="B344" s="6" t="s">
        <v>1003</v>
      </c>
      <c r="C344" s="6" t="s">
        <v>819</v>
      </c>
      <c r="D344" s="6" t="s">
        <v>166</v>
      </c>
      <c r="E344" s="6" t="s">
        <v>1004</v>
      </c>
      <c r="F344" s="6" t="s">
        <v>1005</v>
      </c>
      <c r="G344" s="6" t="s">
        <v>1006</v>
      </c>
      <c r="H344" s="6" t="s">
        <v>39</v>
      </c>
      <c r="I344" s="3">
        <v>26475</v>
      </c>
      <c r="J344" s="3">
        <v>33333</v>
      </c>
      <c r="K344" s="4">
        <v>1</v>
      </c>
      <c r="L344" s="5">
        <v>1600</v>
      </c>
      <c r="M344" s="6">
        <f t="shared" si="15"/>
        <v>160</v>
      </c>
      <c r="N344" s="6">
        <f t="shared" si="16"/>
        <v>100</v>
      </c>
      <c r="O344" s="7">
        <f t="shared" si="17"/>
        <v>1660</v>
      </c>
    </row>
    <row r="345" spans="2:15" x14ac:dyDescent="0.25">
      <c r="B345" s="6" t="s">
        <v>1007</v>
      </c>
      <c r="C345" s="6" t="s">
        <v>819</v>
      </c>
      <c r="D345" s="6" t="s">
        <v>166</v>
      </c>
      <c r="E345" s="6" t="s">
        <v>360</v>
      </c>
      <c r="F345" s="6" t="s">
        <v>266</v>
      </c>
      <c r="G345" s="6" t="s">
        <v>918</v>
      </c>
      <c r="H345" s="6" t="s">
        <v>39</v>
      </c>
      <c r="I345" s="3">
        <v>26031</v>
      </c>
      <c r="J345" s="3">
        <v>32859</v>
      </c>
      <c r="K345" s="4">
        <v>2</v>
      </c>
      <c r="L345" s="5">
        <v>3500</v>
      </c>
      <c r="M345" s="6">
        <f t="shared" si="15"/>
        <v>280</v>
      </c>
      <c r="N345" s="6">
        <f t="shared" si="16"/>
        <v>60</v>
      </c>
      <c r="O345" s="7">
        <f t="shared" si="17"/>
        <v>3720</v>
      </c>
    </row>
    <row r="346" spans="2:15" x14ac:dyDescent="0.25">
      <c r="B346" s="6" t="s">
        <v>1008</v>
      </c>
      <c r="C346" s="6" t="s">
        <v>819</v>
      </c>
      <c r="D346" s="6" t="s">
        <v>166</v>
      </c>
      <c r="E346" s="6" t="s">
        <v>231</v>
      </c>
      <c r="F346" s="6" t="s">
        <v>946</v>
      </c>
      <c r="G346" s="6" t="s">
        <v>545</v>
      </c>
      <c r="H346" s="6" t="s">
        <v>19</v>
      </c>
      <c r="I346" s="3">
        <v>26235</v>
      </c>
      <c r="J346" s="3">
        <v>33209</v>
      </c>
      <c r="K346" s="4">
        <v>1</v>
      </c>
      <c r="L346" s="5">
        <v>3475</v>
      </c>
      <c r="M346" s="6">
        <f t="shared" si="15"/>
        <v>347.5</v>
      </c>
      <c r="N346" s="6">
        <f t="shared" si="16"/>
        <v>100</v>
      </c>
      <c r="O346" s="7">
        <f t="shared" si="17"/>
        <v>3722.5</v>
      </c>
    </row>
    <row r="347" spans="2:15" x14ac:dyDescent="0.25">
      <c r="B347" s="6" t="s">
        <v>1009</v>
      </c>
      <c r="C347" s="6" t="s">
        <v>819</v>
      </c>
      <c r="D347" s="6" t="s">
        <v>166</v>
      </c>
      <c r="E347" s="6" t="s">
        <v>521</v>
      </c>
      <c r="F347" s="6" t="s">
        <v>1010</v>
      </c>
      <c r="G347" s="6" t="s">
        <v>474</v>
      </c>
      <c r="H347" s="6" t="s">
        <v>19</v>
      </c>
      <c r="I347" s="3">
        <v>26361</v>
      </c>
      <c r="J347" s="3">
        <v>33013</v>
      </c>
      <c r="K347" s="4">
        <v>2</v>
      </c>
      <c r="L347" s="5">
        <v>3475</v>
      </c>
      <c r="M347" s="6">
        <f t="shared" si="15"/>
        <v>278</v>
      </c>
      <c r="N347" s="6">
        <f t="shared" si="16"/>
        <v>60</v>
      </c>
      <c r="O347" s="7">
        <f t="shared" si="17"/>
        <v>3693</v>
      </c>
    </row>
    <row r="348" spans="2:15" x14ac:dyDescent="0.25">
      <c r="B348" s="6" t="s">
        <v>1011</v>
      </c>
      <c r="C348" s="6" t="s">
        <v>819</v>
      </c>
      <c r="D348" s="6" t="s">
        <v>166</v>
      </c>
      <c r="E348" s="6" t="s">
        <v>654</v>
      </c>
      <c r="F348" s="6" t="s">
        <v>1012</v>
      </c>
      <c r="G348" s="6" t="s">
        <v>1013</v>
      </c>
      <c r="H348" s="6" t="s">
        <v>19</v>
      </c>
      <c r="I348" s="3">
        <v>26301</v>
      </c>
      <c r="J348" s="3">
        <v>32985</v>
      </c>
      <c r="K348" s="4">
        <v>3</v>
      </c>
      <c r="L348" s="5">
        <v>4850</v>
      </c>
      <c r="M348" s="6">
        <f t="shared" si="15"/>
        <v>291</v>
      </c>
      <c r="N348" s="6">
        <f t="shared" si="16"/>
        <v>30</v>
      </c>
      <c r="O348" s="7">
        <f t="shared" si="17"/>
        <v>5111</v>
      </c>
    </row>
    <row r="349" spans="2:15" x14ac:dyDescent="0.25">
      <c r="B349" s="6" t="s">
        <v>1014</v>
      </c>
      <c r="C349" s="6" t="s">
        <v>1015</v>
      </c>
      <c r="D349" s="6" t="s">
        <v>15</v>
      </c>
      <c r="E349" s="6" t="s">
        <v>1016</v>
      </c>
      <c r="F349" s="6" t="s">
        <v>421</v>
      </c>
      <c r="G349" s="6" t="s">
        <v>1017</v>
      </c>
      <c r="H349" s="6" t="s">
        <v>19</v>
      </c>
      <c r="I349" s="8">
        <v>24963</v>
      </c>
      <c r="J349" s="8">
        <v>33501</v>
      </c>
      <c r="K349" s="4">
        <v>2</v>
      </c>
      <c r="L349" s="5">
        <v>1867</v>
      </c>
      <c r="M349" s="6">
        <f t="shared" si="15"/>
        <v>149.36000000000001</v>
      </c>
      <c r="N349" s="6">
        <f t="shared" si="16"/>
        <v>60</v>
      </c>
      <c r="O349" s="7">
        <f t="shared" si="17"/>
        <v>1956.3600000000001</v>
      </c>
    </row>
    <row r="350" spans="2:15" x14ac:dyDescent="0.25">
      <c r="B350" s="6" t="s">
        <v>1018</v>
      </c>
      <c r="C350" s="6" t="s">
        <v>1015</v>
      </c>
      <c r="D350" s="6" t="s">
        <v>15</v>
      </c>
      <c r="E350" s="6" t="s">
        <v>1019</v>
      </c>
      <c r="F350" s="6" t="s">
        <v>64</v>
      </c>
      <c r="G350" s="6" t="s">
        <v>784</v>
      </c>
      <c r="H350" s="6" t="s">
        <v>39</v>
      </c>
      <c r="I350" s="3">
        <v>24843</v>
      </c>
      <c r="J350" s="3">
        <v>33437</v>
      </c>
      <c r="K350" s="4">
        <v>1</v>
      </c>
      <c r="L350" s="5">
        <v>2030</v>
      </c>
      <c r="M350" s="6">
        <f t="shared" si="15"/>
        <v>203</v>
      </c>
      <c r="N350" s="6">
        <f t="shared" si="16"/>
        <v>100</v>
      </c>
      <c r="O350" s="7">
        <f t="shared" si="17"/>
        <v>2133</v>
      </c>
    </row>
    <row r="351" spans="2:15" x14ac:dyDescent="0.25">
      <c r="B351" s="6" t="s">
        <v>1020</v>
      </c>
      <c r="C351" s="6" t="s">
        <v>1015</v>
      </c>
      <c r="D351" s="6" t="s">
        <v>52</v>
      </c>
      <c r="E351" s="6" t="s">
        <v>1021</v>
      </c>
      <c r="F351" s="6" t="s">
        <v>29</v>
      </c>
      <c r="G351" s="6" t="s">
        <v>1022</v>
      </c>
      <c r="H351" s="6" t="s">
        <v>19</v>
      </c>
      <c r="I351" s="3">
        <v>24888</v>
      </c>
      <c r="J351" s="3">
        <v>33461</v>
      </c>
      <c r="K351" s="4">
        <v>3</v>
      </c>
      <c r="L351" s="5">
        <v>1867</v>
      </c>
      <c r="M351" s="6">
        <f t="shared" si="15"/>
        <v>112.02</v>
      </c>
      <c r="N351" s="6">
        <f t="shared" si="16"/>
        <v>30</v>
      </c>
      <c r="O351" s="7">
        <f t="shared" si="17"/>
        <v>1949.02</v>
      </c>
    </row>
    <row r="352" spans="2:15" x14ac:dyDescent="0.25">
      <c r="B352" s="6" t="s">
        <v>1023</v>
      </c>
      <c r="C352" s="6" t="s">
        <v>1015</v>
      </c>
      <c r="D352" s="6" t="s">
        <v>52</v>
      </c>
      <c r="E352" s="6" t="s">
        <v>1024</v>
      </c>
      <c r="F352" s="6" t="s">
        <v>1025</v>
      </c>
      <c r="G352" s="6" t="s">
        <v>1026</v>
      </c>
      <c r="H352" s="6" t="s">
        <v>19</v>
      </c>
      <c r="I352" s="3">
        <v>24903</v>
      </c>
      <c r="J352" s="3">
        <v>33469</v>
      </c>
      <c r="K352" s="4">
        <v>2</v>
      </c>
      <c r="L352" s="5">
        <v>1920</v>
      </c>
      <c r="M352" s="6">
        <f t="shared" si="15"/>
        <v>153.6</v>
      </c>
      <c r="N352" s="6">
        <f t="shared" si="16"/>
        <v>60</v>
      </c>
      <c r="O352" s="7">
        <f t="shared" si="17"/>
        <v>2013.6</v>
      </c>
    </row>
    <row r="353" spans="2:15" x14ac:dyDescent="0.25">
      <c r="B353" s="6" t="s">
        <v>1027</v>
      </c>
      <c r="C353" s="6" t="s">
        <v>1015</v>
      </c>
      <c r="D353" s="6" t="s">
        <v>52</v>
      </c>
      <c r="E353" s="6" t="s">
        <v>1028</v>
      </c>
      <c r="F353" s="6" t="s">
        <v>1029</v>
      </c>
      <c r="G353" s="6" t="s">
        <v>1030</v>
      </c>
      <c r="H353" s="6" t="s">
        <v>39</v>
      </c>
      <c r="I353" s="3">
        <v>24858</v>
      </c>
      <c r="J353" s="3">
        <v>33445</v>
      </c>
      <c r="K353" s="4">
        <v>1</v>
      </c>
      <c r="L353" s="5">
        <v>1878</v>
      </c>
      <c r="M353" s="6">
        <f t="shared" si="15"/>
        <v>187.8</v>
      </c>
      <c r="N353" s="6">
        <f t="shared" si="16"/>
        <v>100</v>
      </c>
      <c r="O353" s="7">
        <f t="shared" si="17"/>
        <v>1965.8000000000002</v>
      </c>
    </row>
    <row r="354" spans="2:15" x14ac:dyDescent="0.25">
      <c r="B354" s="6" t="s">
        <v>1031</v>
      </c>
      <c r="C354" s="6" t="s">
        <v>1015</v>
      </c>
      <c r="D354" s="6" t="s">
        <v>52</v>
      </c>
      <c r="E354" s="6" t="s">
        <v>1032</v>
      </c>
      <c r="F354" s="6" t="s">
        <v>463</v>
      </c>
      <c r="G354" s="6" t="s">
        <v>1033</v>
      </c>
      <c r="H354" s="6" t="s">
        <v>19</v>
      </c>
      <c r="I354" s="3">
        <v>24873</v>
      </c>
      <c r="J354" s="3">
        <v>33453</v>
      </c>
      <c r="K354" s="4">
        <v>2</v>
      </c>
      <c r="L354" s="5">
        <v>1835</v>
      </c>
      <c r="M354" s="6">
        <f t="shared" si="15"/>
        <v>146.80000000000001</v>
      </c>
      <c r="N354" s="6">
        <f t="shared" si="16"/>
        <v>60</v>
      </c>
      <c r="O354" s="7">
        <f t="shared" si="17"/>
        <v>1921.8</v>
      </c>
    </row>
    <row r="355" spans="2:15" x14ac:dyDescent="0.25">
      <c r="B355" s="6" t="s">
        <v>1034</v>
      </c>
      <c r="C355" s="6" t="s">
        <v>1015</v>
      </c>
      <c r="D355" s="6" t="s">
        <v>52</v>
      </c>
      <c r="E355" s="6" t="s">
        <v>1035</v>
      </c>
      <c r="F355" s="6" t="s">
        <v>278</v>
      </c>
      <c r="G355" s="6" t="s">
        <v>1036</v>
      </c>
      <c r="H355" s="6" t="s">
        <v>19</v>
      </c>
      <c r="I355" s="8">
        <v>24993</v>
      </c>
      <c r="J355" s="8">
        <v>33517</v>
      </c>
      <c r="K355" s="4">
        <v>1</v>
      </c>
      <c r="L355" s="5">
        <v>1820</v>
      </c>
      <c r="M355" s="6">
        <f t="shared" si="15"/>
        <v>182</v>
      </c>
      <c r="N355" s="6">
        <f t="shared" si="16"/>
        <v>100</v>
      </c>
      <c r="O355" s="7">
        <f t="shared" si="17"/>
        <v>1902</v>
      </c>
    </row>
    <row r="356" spans="2:15" x14ac:dyDescent="0.25">
      <c r="B356" s="6" t="s">
        <v>1037</v>
      </c>
      <c r="C356" s="6" t="s">
        <v>1015</v>
      </c>
      <c r="D356" s="6" t="s">
        <v>52</v>
      </c>
      <c r="E356" s="6" t="s">
        <v>1038</v>
      </c>
      <c r="F356" s="6" t="s">
        <v>109</v>
      </c>
      <c r="G356" s="6" t="s">
        <v>1039</v>
      </c>
      <c r="H356" s="6" t="s">
        <v>19</v>
      </c>
      <c r="I356" s="8">
        <v>24918</v>
      </c>
      <c r="J356" s="8">
        <v>33477</v>
      </c>
      <c r="K356" s="4">
        <v>2</v>
      </c>
      <c r="L356" s="5">
        <v>2000</v>
      </c>
      <c r="M356" s="6">
        <f t="shared" si="15"/>
        <v>160</v>
      </c>
      <c r="N356" s="6">
        <f t="shared" si="16"/>
        <v>60</v>
      </c>
      <c r="O356" s="7">
        <f t="shared" si="17"/>
        <v>2100</v>
      </c>
    </row>
    <row r="357" spans="2:15" x14ac:dyDescent="0.25">
      <c r="B357" s="6" t="s">
        <v>1040</v>
      </c>
      <c r="C357" s="6" t="s">
        <v>1015</v>
      </c>
      <c r="D357" s="6" t="s">
        <v>52</v>
      </c>
      <c r="E357" s="6" t="s">
        <v>1041</v>
      </c>
      <c r="F357" s="6" t="s">
        <v>764</v>
      </c>
      <c r="G357" s="6" t="s">
        <v>1042</v>
      </c>
      <c r="H357" s="6" t="s">
        <v>19</v>
      </c>
      <c r="I357" s="8">
        <v>24978</v>
      </c>
      <c r="J357" s="8">
        <v>33509</v>
      </c>
      <c r="K357" s="4">
        <v>2</v>
      </c>
      <c r="L357" s="5">
        <v>2100</v>
      </c>
      <c r="M357" s="6">
        <f t="shared" si="15"/>
        <v>168</v>
      </c>
      <c r="N357" s="6">
        <f t="shared" si="16"/>
        <v>60</v>
      </c>
      <c r="O357" s="7">
        <f t="shared" si="17"/>
        <v>2208</v>
      </c>
    </row>
    <row r="358" spans="2:15" x14ac:dyDescent="0.25">
      <c r="B358" s="6" t="s">
        <v>1043</v>
      </c>
      <c r="C358" s="6" t="s">
        <v>1015</v>
      </c>
      <c r="D358" s="6" t="s">
        <v>119</v>
      </c>
      <c r="E358" s="6" t="s">
        <v>1044</v>
      </c>
      <c r="F358" s="6" t="s">
        <v>1045</v>
      </c>
      <c r="G358" s="6" t="s">
        <v>164</v>
      </c>
      <c r="H358" s="6" t="s">
        <v>19</v>
      </c>
      <c r="I358" s="3">
        <v>24813</v>
      </c>
      <c r="J358" s="3">
        <v>33421</v>
      </c>
      <c r="K358" s="4">
        <v>2</v>
      </c>
      <c r="L358" s="5">
        <v>1698</v>
      </c>
      <c r="M358" s="6">
        <f t="shared" si="15"/>
        <v>135.84</v>
      </c>
      <c r="N358" s="6">
        <f t="shared" si="16"/>
        <v>60</v>
      </c>
      <c r="O358" s="7">
        <f t="shared" si="17"/>
        <v>1773.84</v>
      </c>
    </row>
    <row r="359" spans="2:15" x14ac:dyDescent="0.25">
      <c r="B359" s="6" t="s">
        <v>1046</v>
      </c>
      <c r="C359" s="6" t="s">
        <v>1015</v>
      </c>
      <c r="D359" s="6" t="s">
        <v>119</v>
      </c>
      <c r="E359" s="6" t="s">
        <v>16</v>
      </c>
      <c r="F359" s="6" t="s">
        <v>1047</v>
      </c>
      <c r="G359" s="6" t="s">
        <v>1048</v>
      </c>
      <c r="H359" s="6" t="s">
        <v>19</v>
      </c>
      <c r="I359" s="3">
        <v>24798</v>
      </c>
      <c r="J359" s="3">
        <v>33413</v>
      </c>
      <c r="K359" s="4">
        <v>1</v>
      </c>
      <c r="L359" s="5">
        <v>1689</v>
      </c>
      <c r="M359" s="6">
        <f t="shared" si="15"/>
        <v>168.9</v>
      </c>
      <c r="N359" s="6">
        <f t="shared" si="16"/>
        <v>100</v>
      </c>
      <c r="O359" s="7">
        <f t="shared" si="17"/>
        <v>1757.9</v>
      </c>
    </row>
    <row r="360" spans="2:15" x14ac:dyDescent="0.25">
      <c r="B360" s="6" t="s">
        <v>1049</v>
      </c>
      <c r="C360" s="6" t="s">
        <v>1015</v>
      </c>
      <c r="D360" s="6" t="s">
        <v>119</v>
      </c>
      <c r="E360" s="6" t="s">
        <v>307</v>
      </c>
      <c r="F360" s="6" t="s">
        <v>1050</v>
      </c>
      <c r="G360" s="6" t="s">
        <v>1051</v>
      </c>
      <c r="H360" s="6" t="s">
        <v>19</v>
      </c>
      <c r="I360" s="3">
        <v>24828</v>
      </c>
      <c r="J360" s="3">
        <v>33429</v>
      </c>
      <c r="K360" s="4">
        <v>1</v>
      </c>
      <c r="L360" s="5">
        <v>2000</v>
      </c>
      <c r="M360" s="6">
        <f t="shared" si="15"/>
        <v>200</v>
      </c>
      <c r="N360" s="6">
        <f t="shared" si="16"/>
        <v>100</v>
      </c>
      <c r="O360" s="7">
        <f t="shared" si="17"/>
        <v>2100</v>
      </c>
    </row>
    <row r="361" spans="2:15" x14ac:dyDescent="0.25">
      <c r="B361" s="6" t="s">
        <v>1052</v>
      </c>
      <c r="C361" s="6" t="s">
        <v>1015</v>
      </c>
      <c r="D361" s="6" t="s">
        <v>166</v>
      </c>
      <c r="E361" s="6" t="s">
        <v>1053</v>
      </c>
      <c r="F361" s="6" t="s">
        <v>1054</v>
      </c>
      <c r="G361" s="6" t="s">
        <v>1055</v>
      </c>
      <c r="H361" s="6" t="s">
        <v>19</v>
      </c>
      <c r="I361" s="8">
        <v>24933</v>
      </c>
      <c r="J361" s="8">
        <v>33485</v>
      </c>
      <c r="K361" s="4">
        <v>3</v>
      </c>
      <c r="L361" s="5">
        <v>2087</v>
      </c>
      <c r="M361" s="6">
        <f t="shared" si="15"/>
        <v>125.22</v>
      </c>
      <c r="N361" s="6">
        <f t="shared" si="16"/>
        <v>30</v>
      </c>
      <c r="O361" s="7">
        <f t="shared" si="17"/>
        <v>2182.2199999999998</v>
      </c>
    </row>
    <row r="362" spans="2:15" x14ac:dyDescent="0.25">
      <c r="B362" s="6" t="s">
        <v>1056</v>
      </c>
      <c r="C362" s="6" t="s">
        <v>1015</v>
      </c>
      <c r="D362" s="6" t="s">
        <v>166</v>
      </c>
      <c r="E362" s="6" t="s">
        <v>1057</v>
      </c>
      <c r="F362" s="6" t="s">
        <v>87</v>
      </c>
      <c r="G362" s="6" t="s">
        <v>545</v>
      </c>
      <c r="H362" s="6" t="s">
        <v>19</v>
      </c>
      <c r="I362" s="8">
        <v>25008</v>
      </c>
      <c r="J362" s="8">
        <v>33525</v>
      </c>
      <c r="K362" s="4">
        <v>1</v>
      </c>
      <c r="L362" s="5">
        <v>1852</v>
      </c>
      <c r="M362" s="6">
        <f t="shared" si="15"/>
        <v>185.20000000000002</v>
      </c>
      <c r="N362" s="6">
        <f t="shared" si="16"/>
        <v>100</v>
      </c>
      <c r="O362" s="7">
        <f t="shared" si="17"/>
        <v>1937.2</v>
      </c>
    </row>
    <row r="363" spans="2:15" x14ac:dyDescent="0.25">
      <c r="B363" s="6" t="s">
        <v>1058</v>
      </c>
      <c r="C363" s="6" t="s">
        <v>1015</v>
      </c>
      <c r="D363" s="6" t="s">
        <v>166</v>
      </c>
      <c r="E363" s="6" t="s">
        <v>1059</v>
      </c>
      <c r="F363" s="6" t="s">
        <v>1060</v>
      </c>
      <c r="G363" s="6" t="s">
        <v>1061</v>
      </c>
      <c r="H363" s="6" t="s">
        <v>39</v>
      </c>
      <c r="I363" s="8">
        <v>24948</v>
      </c>
      <c r="J363" s="8">
        <v>33493</v>
      </c>
      <c r="K363" s="4">
        <v>1</v>
      </c>
      <c r="L363" s="5">
        <v>1867</v>
      </c>
      <c r="M363" s="6">
        <f t="shared" si="15"/>
        <v>186.70000000000002</v>
      </c>
      <c r="N363" s="6">
        <f t="shared" si="16"/>
        <v>100</v>
      </c>
      <c r="O363" s="7">
        <f t="shared" si="17"/>
        <v>1953.6999999999998</v>
      </c>
    </row>
    <row r="364" spans="2:15" x14ac:dyDescent="0.25">
      <c r="B364" s="6" t="s">
        <v>1062</v>
      </c>
      <c r="C364" s="6" t="s">
        <v>1015</v>
      </c>
      <c r="D364" s="6" t="s">
        <v>15</v>
      </c>
      <c r="E364" s="6" t="s">
        <v>26</v>
      </c>
      <c r="F364" s="6" t="s">
        <v>592</v>
      </c>
      <c r="G364" s="6" t="s">
        <v>1063</v>
      </c>
      <c r="H364" s="6" t="s">
        <v>39</v>
      </c>
      <c r="I364" s="3">
        <v>25053</v>
      </c>
      <c r="J364" s="3">
        <v>33549</v>
      </c>
      <c r="K364" s="4">
        <v>3</v>
      </c>
      <c r="L364" s="5">
        <v>2020</v>
      </c>
      <c r="M364" s="6">
        <f t="shared" si="15"/>
        <v>121.19999999999999</v>
      </c>
      <c r="N364" s="6">
        <f t="shared" si="16"/>
        <v>30</v>
      </c>
      <c r="O364" s="7">
        <f t="shared" si="17"/>
        <v>2111.1999999999998</v>
      </c>
    </row>
    <row r="365" spans="2:15" x14ac:dyDescent="0.25">
      <c r="B365" s="6" t="s">
        <v>1064</v>
      </c>
      <c r="C365" s="6" t="s">
        <v>1015</v>
      </c>
      <c r="D365" s="6" t="s">
        <v>15</v>
      </c>
      <c r="E365" s="6" t="s">
        <v>315</v>
      </c>
      <c r="F365" s="6" t="s">
        <v>406</v>
      </c>
      <c r="G365" s="6" t="s">
        <v>329</v>
      </c>
      <c r="H365" s="6" t="s">
        <v>19</v>
      </c>
      <c r="I365" s="3">
        <v>25143</v>
      </c>
      <c r="J365" s="3">
        <v>33597</v>
      </c>
      <c r="K365" s="4">
        <v>3</v>
      </c>
      <c r="L365" s="5">
        <v>2040</v>
      </c>
      <c r="M365" s="6">
        <f t="shared" si="15"/>
        <v>122.39999999999999</v>
      </c>
      <c r="N365" s="6">
        <f t="shared" si="16"/>
        <v>30</v>
      </c>
      <c r="O365" s="7">
        <f t="shared" si="17"/>
        <v>2132.4</v>
      </c>
    </row>
    <row r="366" spans="2:15" x14ac:dyDescent="0.25">
      <c r="B366" s="6" t="s">
        <v>1065</v>
      </c>
      <c r="C366" s="6" t="s">
        <v>1015</v>
      </c>
      <c r="D366" s="6" t="s">
        <v>15</v>
      </c>
      <c r="E366" s="6" t="s">
        <v>1066</v>
      </c>
      <c r="F366" s="6" t="s">
        <v>384</v>
      </c>
      <c r="G366" s="6" t="s">
        <v>1067</v>
      </c>
      <c r="H366" s="6" t="s">
        <v>19</v>
      </c>
      <c r="I366" s="3">
        <v>25293</v>
      </c>
      <c r="J366" s="3">
        <v>33677</v>
      </c>
      <c r="K366" s="4">
        <v>1</v>
      </c>
      <c r="L366" s="5">
        <v>2279</v>
      </c>
      <c r="M366" s="6">
        <f t="shared" si="15"/>
        <v>227.9</v>
      </c>
      <c r="N366" s="6">
        <f t="shared" si="16"/>
        <v>100</v>
      </c>
      <c r="O366" s="7">
        <f t="shared" si="17"/>
        <v>2406.9</v>
      </c>
    </row>
    <row r="367" spans="2:15" x14ac:dyDescent="0.25">
      <c r="B367" s="6" t="s">
        <v>1068</v>
      </c>
      <c r="C367" s="6" t="s">
        <v>1015</v>
      </c>
      <c r="D367" s="6" t="s">
        <v>15</v>
      </c>
      <c r="E367" s="6" t="s">
        <v>177</v>
      </c>
      <c r="F367" s="6" t="s">
        <v>109</v>
      </c>
      <c r="G367" s="6" t="s">
        <v>1069</v>
      </c>
      <c r="H367" s="6" t="s">
        <v>19</v>
      </c>
      <c r="I367" s="3">
        <v>25308</v>
      </c>
      <c r="J367" s="3">
        <v>33685</v>
      </c>
      <c r="K367" s="4">
        <v>2</v>
      </c>
      <c r="L367" s="5">
        <v>1941</v>
      </c>
      <c r="M367" s="6">
        <f t="shared" si="15"/>
        <v>155.28</v>
      </c>
      <c r="N367" s="6">
        <f t="shared" si="16"/>
        <v>60</v>
      </c>
      <c r="O367" s="7">
        <f t="shared" si="17"/>
        <v>2036.2800000000002</v>
      </c>
    </row>
    <row r="368" spans="2:15" x14ac:dyDescent="0.25">
      <c r="B368" s="6" t="s">
        <v>1070</v>
      </c>
      <c r="C368" s="6" t="s">
        <v>1015</v>
      </c>
      <c r="D368" s="6" t="s">
        <v>15</v>
      </c>
      <c r="E368" s="6" t="s">
        <v>1071</v>
      </c>
      <c r="F368" s="6" t="s">
        <v>1072</v>
      </c>
      <c r="G368" s="6" t="s">
        <v>1073</v>
      </c>
      <c r="H368" s="6" t="s">
        <v>19</v>
      </c>
      <c r="I368" s="3">
        <v>25398</v>
      </c>
      <c r="J368" s="3">
        <v>33733</v>
      </c>
      <c r="K368" s="4">
        <v>3</v>
      </c>
      <c r="L368" s="5">
        <v>1856</v>
      </c>
      <c r="M368" s="6">
        <f t="shared" si="15"/>
        <v>111.36</v>
      </c>
      <c r="N368" s="6">
        <f t="shared" si="16"/>
        <v>30</v>
      </c>
      <c r="O368" s="7">
        <f t="shared" si="17"/>
        <v>1937.36</v>
      </c>
    </row>
    <row r="369" spans="2:15" x14ac:dyDescent="0.25">
      <c r="B369" s="6" t="s">
        <v>1074</v>
      </c>
      <c r="C369" s="6" t="s">
        <v>1015</v>
      </c>
      <c r="D369" s="6" t="s">
        <v>15</v>
      </c>
      <c r="E369" s="6" t="s">
        <v>350</v>
      </c>
      <c r="F369" s="6" t="s">
        <v>1075</v>
      </c>
      <c r="G369" s="6" t="s">
        <v>1076</v>
      </c>
      <c r="H369" s="6" t="s">
        <v>19</v>
      </c>
      <c r="I369" s="3">
        <v>25038</v>
      </c>
      <c r="J369" s="3">
        <v>33541</v>
      </c>
      <c r="K369" s="4">
        <v>1</v>
      </c>
      <c r="L369" s="5">
        <v>1650</v>
      </c>
      <c r="M369" s="6">
        <f t="shared" si="15"/>
        <v>165</v>
      </c>
      <c r="N369" s="6">
        <f t="shared" si="16"/>
        <v>100</v>
      </c>
      <c r="O369" s="7">
        <f t="shared" si="17"/>
        <v>1715</v>
      </c>
    </row>
    <row r="370" spans="2:15" x14ac:dyDescent="0.25">
      <c r="B370" s="6" t="s">
        <v>1077</v>
      </c>
      <c r="C370" s="6" t="s">
        <v>1015</v>
      </c>
      <c r="D370" s="6" t="s">
        <v>52</v>
      </c>
      <c r="E370" s="6" t="s">
        <v>1078</v>
      </c>
      <c r="F370" s="6" t="s">
        <v>1079</v>
      </c>
      <c r="G370" s="6" t="s">
        <v>1080</v>
      </c>
      <c r="H370" s="6" t="s">
        <v>39</v>
      </c>
      <c r="I370" s="3">
        <v>25128</v>
      </c>
      <c r="J370" s="3">
        <v>33589</v>
      </c>
      <c r="K370" s="4">
        <v>3</v>
      </c>
      <c r="L370" s="5">
        <v>2165</v>
      </c>
      <c r="M370" s="6">
        <f t="shared" si="15"/>
        <v>129.9</v>
      </c>
      <c r="N370" s="6">
        <f t="shared" si="16"/>
        <v>30</v>
      </c>
      <c r="O370" s="7">
        <f t="shared" si="17"/>
        <v>2264.9</v>
      </c>
    </row>
    <row r="371" spans="2:15" x14ac:dyDescent="0.25">
      <c r="B371" s="6" t="s">
        <v>1081</v>
      </c>
      <c r="C371" s="6" t="s">
        <v>1015</v>
      </c>
      <c r="D371" s="6" t="s">
        <v>52</v>
      </c>
      <c r="E371" s="6" t="s">
        <v>1082</v>
      </c>
      <c r="F371" s="6" t="s">
        <v>1083</v>
      </c>
      <c r="G371" s="6" t="s">
        <v>1084</v>
      </c>
      <c r="H371" s="6" t="s">
        <v>39</v>
      </c>
      <c r="I371" s="3">
        <v>25158</v>
      </c>
      <c r="J371" s="3">
        <v>33605</v>
      </c>
      <c r="K371" s="4">
        <v>3</v>
      </c>
      <c r="L371" s="5">
        <v>2080</v>
      </c>
      <c r="M371" s="6">
        <f t="shared" si="15"/>
        <v>124.8</v>
      </c>
      <c r="N371" s="6">
        <f t="shared" si="16"/>
        <v>30</v>
      </c>
      <c r="O371" s="7">
        <f t="shared" si="17"/>
        <v>2174.8000000000002</v>
      </c>
    </row>
    <row r="372" spans="2:15" x14ac:dyDescent="0.25">
      <c r="B372" s="6" t="s">
        <v>1085</v>
      </c>
      <c r="C372" s="6" t="s">
        <v>1015</v>
      </c>
      <c r="D372" s="6" t="s">
        <v>52</v>
      </c>
      <c r="E372" s="6" t="s">
        <v>1086</v>
      </c>
      <c r="F372" s="6" t="s">
        <v>87</v>
      </c>
      <c r="G372" s="6" t="s">
        <v>1069</v>
      </c>
      <c r="H372" s="6" t="s">
        <v>19</v>
      </c>
      <c r="I372" s="3">
        <v>25233</v>
      </c>
      <c r="J372" s="3">
        <v>33645</v>
      </c>
      <c r="K372" s="4">
        <v>3</v>
      </c>
      <c r="L372" s="5">
        <v>1934</v>
      </c>
      <c r="M372" s="6">
        <f t="shared" si="15"/>
        <v>116.03999999999999</v>
      </c>
      <c r="N372" s="6">
        <f t="shared" si="16"/>
        <v>30</v>
      </c>
      <c r="O372" s="7">
        <f t="shared" si="17"/>
        <v>2020.04</v>
      </c>
    </row>
    <row r="373" spans="2:15" x14ac:dyDescent="0.25">
      <c r="B373" s="6" t="s">
        <v>1087</v>
      </c>
      <c r="C373" s="6" t="s">
        <v>1015</v>
      </c>
      <c r="D373" s="6" t="s">
        <v>52</v>
      </c>
      <c r="E373" s="6" t="s">
        <v>1088</v>
      </c>
      <c r="F373" s="6" t="s">
        <v>1089</v>
      </c>
      <c r="G373" s="6" t="s">
        <v>1090</v>
      </c>
      <c r="H373" s="6" t="s">
        <v>39</v>
      </c>
      <c r="I373" s="3">
        <v>25173</v>
      </c>
      <c r="J373" s="3">
        <v>33613</v>
      </c>
      <c r="K373" s="4">
        <v>2</v>
      </c>
      <c r="L373" s="5">
        <v>2030</v>
      </c>
      <c r="M373" s="6">
        <f t="shared" si="15"/>
        <v>162.4</v>
      </c>
      <c r="N373" s="6">
        <f t="shared" si="16"/>
        <v>60</v>
      </c>
      <c r="O373" s="7">
        <f t="shared" si="17"/>
        <v>2132.4</v>
      </c>
    </row>
    <row r="374" spans="2:15" x14ac:dyDescent="0.25">
      <c r="B374" s="6" t="s">
        <v>1091</v>
      </c>
      <c r="C374" s="6" t="s">
        <v>1015</v>
      </c>
      <c r="D374" s="6" t="s">
        <v>52</v>
      </c>
      <c r="E374" s="6" t="s">
        <v>1092</v>
      </c>
      <c r="F374" s="6" t="s">
        <v>1093</v>
      </c>
      <c r="G374" s="6" t="s">
        <v>164</v>
      </c>
      <c r="H374" s="6" t="s">
        <v>19</v>
      </c>
      <c r="I374" s="3">
        <v>25248</v>
      </c>
      <c r="J374" s="3">
        <v>33653</v>
      </c>
      <c r="K374" s="4">
        <v>3</v>
      </c>
      <c r="L374" s="5">
        <v>1756</v>
      </c>
      <c r="M374" s="6">
        <f t="shared" si="15"/>
        <v>105.36</v>
      </c>
      <c r="N374" s="6">
        <f t="shared" si="16"/>
        <v>30</v>
      </c>
      <c r="O374" s="7">
        <f t="shared" si="17"/>
        <v>1831.36</v>
      </c>
    </row>
    <row r="375" spans="2:15" x14ac:dyDescent="0.25">
      <c r="B375" s="6" t="s">
        <v>1094</v>
      </c>
      <c r="C375" s="6" t="s">
        <v>1015</v>
      </c>
      <c r="D375" s="6" t="s">
        <v>52</v>
      </c>
      <c r="E375" s="6" t="s">
        <v>1095</v>
      </c>
      <c r="F375" s="6" t="s">
        <v>1096</v>
      </c>
      <c r="G375" s="6" t="s">
        <v>640</v>
      </c>
      <c r="H375" s="6" t="s">
        <v>19</v>
      </c>
      <c r="I375" s="3">
        <v>25218</v>
      </c>
      <c r="J375" s="3">
        <v>33637</v>
      </c>
      <c r="K375" s="4">
        <v>3</v>
      </c>
      <c r="L375" s="5">
        <v>1950</v>
      </c>
      <c r="M375" s="6">
        <f t="shared" si="15"/>
        <v>117</v>
      </c>
      <c r="N375" s="6">
        <f t="shared" si="16"/>
        <v>30</v>
      </c>
      <c r="O375" s="7">
        <f t="shared" si="17"/>
        <v>2037</v>
      </c>
    </row>
    <row r="376" spans="2:15" x14ac:dyDescent="0.25">
      <c r="B376" s="6" t="s">
        <v>1097</v>
      </c>
      <c r="C376" s="6" t="s">
        <v>1015</v>
      </c>
      <c r="D376" s="6" t="s">
        <v>52</v>
      </c>
      <c r="E376" s="6" t="s">
        <v>1098</v>
      </c>
      <c r="F376" s="6" t="s">
        <v>1075</v>
      </c>
      <c r="G376" s="6" t="s">
        <v>1099</v>
      </c>
      <c r="H376" s="6" t="s">
        <v>19</v>
      </c>
      <c r="I376" s="3">
        <v>25413</v>
      </c>
      <c r="J376" s="3">
        <v>33741</v>
      </c>
      <c r="K376" s="4">
        <v>1</v>
      </c>
      <c r="L376" s="5">
        <v>1610</v>
      </c>
      <c r="M376" s="6">
        <f t="shared" si="15"/>
        <v>161</v>
      </c>
      <c r="N376" s="6">
        <f t="shared" si="16"/>
        <v>100</v>
      </c>
      <c r="O376" s="7">
        <f t="shared" si="17"/>
        <v>1671</v>
      </c>
    </row>
    <row r="377" spans="2:15" x14ac:dyDescent="0.25">
      <c r="B377" s="6" t="s">
        <v>1100</v>
      </c>
      <c r="C377" s="6" t="s">
        <v>1015</v>
      </c>
      <c r="D377" s="6" t="s">
        <v>119</v>
      </c>
      <c r="E377" s="6" t="s">
        <v>263</v>
      </c>
      <c r="F377" s="6" t="s">
        <v>575</v>
      </c>
      <c r="G377" s="6" t="s">
        <v>474</v>
      </c>
      <c r="H377" s="6" t="s">
        <v>39</v>
      </c>
      <c r="I377" s="3">
        <v>25353</v>
      </c>
      <c r="J377" s="3">
        <v>33709</v>
      </c>
      <c r="K377" s="4">
        <v>3</v>
      </c>
      <c r="L377" s="5">
        <v>1668</v>
      </c>
      <c r="M377" s="6">
        <f t="shared" si="15"/>
        <v>100.08</v>
      </c>
      <c r="N377" s="6">
        <f t="shared" si="16"/>
        <v>30</v>
      </c>
      <c r="O377" s="7">
        <f t="shared" si="17"/>
        <v>1738.08</v>
      </c>
    </row>
    <row r="378" spans="2:15" x14ac:dyDescent="0.25">
      <c r="B378" s="6" t="s">
        <v>1101</v>
      </c>
      <c r="C378" s="6" t="s">
        <v>1015</v>
      </c>
      <c r="D378" s="6" t="s">
        <v>119</v>
      </c>
      <c r="E378" s="6" t="s">
        <v>26</v>
      </c>
      <c r="F378" s="6" t="s">
        <v>780</v>
      </c>
      <c r="G378" s="6" t="s">
        <v>1102</v>
      </c>
      <c r="H378" s="6" t="s">
        <v>19</v>
      </c>
      <c r="I378" s="3">
        <v>25068</v>
      </c>
      <c r="J378" s="3">
        <v>33557</v>
      </c>
      <c r="K378" s="4">
        <v>1</v>
      </c>
      <c r="L378" s="5">
        <v>2098</v>
      </c>
      <c r="M378" s="6">
        <f t="shared" si="15"/>
        <v>209.8</v>
      </c>
      <c r="N378" s="6">
        <f t="shared" si="16"/>
        <v>100</v>
      </c>
      <c r="O378" s="7">
        <f t="shared" si="17"/>
        <v>2207.8000000000002</v>
      </c>
    </row>
    <row r="379" spans="2:15" x14ac:dyDescent="0.25">
      <c r="B379" s="6" t="s">
        <v>1103</v>
      </c>
      <c r="C379" s="6" t="s">
        <v>1015</v>
      </c>
      <c r="D379" s="6" t="s">
        <v>119</v>
      </c>
      <c r="E379" s="6" t="s">
        <v>626</v>
      </c>
      <c r="F379" s="6" t="s">
        <v>1104</v>
      </c>
      <c r="G379" s="6" t="s">
        <v>486</v>
      </c>
      <c r="H379" s="6" t="s">
        <v>39</v>
      </c>
      <c r="I379" s="3">
        <v>25083</v>
      </c>
      <c r="J379" s="3">
        <v>33565</v>
      </c>
      <c r="K379" s="4">
        <v>1</v>
      </c>
      <c r="L379" s="5">
        <v>2040</v>
      </c>
      <c r="M379" s="6">
        <f t="shared" si="15"/>
        <v>204</v>
      </c>
      <c r="N379" s="6">
        <f t="shared" si="16"/>
        <v>100</v>
      </c>
      <c r="O379" s="7">
        <f t="shared" si="17"/>
        <v>2144</v>
      </c>
    </row>
    <row r="380" spans="2:15" x14ac:dyDescent="0.25">
      <c r="B380" s="6" t="s">
        <v>1105</v>
      </c>
      <c r="C380" s="6" t="s">
        <v>1015</v>
      </c>
      <c r="D380" s="6" t="s">
        <v>119</v>
      </c>
      <c r="E380" s="6" t="s">
        <v>37</v>
      </c>
      <c r="F380" s="6" t="s">
        <v>291</v>
      </c>
      <c r="G380" s="6" t="s">
        <v>1106</v>
      </c>
      <c r="H380" s="6" t="s">
        <v>19</v>
      </c>
      <c r="I380" s="3">
        <v>25113</v>
      </c>
      <c r="J380" s="3">
        <v>33581</v>
      </c>
      <c r="K380" s="4">
        <v>2</v>
      </c>
      <c r="L380" s="5">
        <v>1700</v>
      </c>
      <c r="M380" s="6">
        <f t="shared" si="15"/>
        <v>136</v>
      </c>
      <c r="N380" s="6">
        <f t="shared" si="16"/>
        <v>60</v>
      </c>
      <c r="O380" s="7">
        <f t="shared" si="17"/>
        <v>1776</v>
      </c>
    </row>
    <row r="381" spans="2:15" x14ac:dyDescent="0.25">
      <c r="B381" s="6" t="s">
        <v>1107</v>
      </c>
      <c r="C381" s="6" t="s">
        <v>1015</v>
      </c>
      <c r="D381" s="6" t="s">
        <v>119</v>
      </c>
      <c r="E381" s="6" t="s">
        <v>1108</v>
      </c>
      <c r="F381" s="6" t="s">
        <v>29</v>
      </c>
      <c r="G381" s="6" t="s">
        <v>1109</v>
      </c>
      <c r="H381" s="6" t="s">
        <v>39</v>
      </c>
      <c r="I381" s="3">
        <v>25368</v>
      </c>
      <c r="J381" s="3">
        <v>33717</v>
      </c>
      <c r="K381" s="4">
        <v>2</v>
      </c>
      <c r="L381" s="5">
        <v>1856</v>
      </c>
      <c r="M381" s="6">
        <f t="shared" si="15"/>
        <v>148.47999999999999</v>
      </c>
      <c r="N381" s="6">
        <f t="shared" si="16"/>
        <v>60</v>
      </c>
      <c r="O381" s="7">
        <f t="shared" si="17"/>
        <v>1944.48</v>
      </c>
    </row>
    <row r="382" spans="2:15" x14ac:dyDescent="0.25">
      <c r="B382" s="6" t="s">
        <v>1110</v>
      </c>
      <c r="C382" s="6" t="s">
        <v>1015</v>
      </c>
      <c r="D382" s="6" t="s">
        <v>119</v>
      </c>
      <c r="E382" s="6" t="s">
        <v>626</v>
      </c>
      <c r="F382" s="6" t="s">
        <v>1111</v>
      </c>
      <c r="G382" s="6" t="s">
        <v>1112</v>
      </c>
      <c r="H382" s="6" t="s">
        <v>19</v>
      </c>
      <c r="I382" s="3">
        <v>25098</v>
      </c>
      <c r="J382" s="3">
        <v>33573</v>
      </c>
      <c r="K382" s="4">
        <v>2</v>
      </c>
      <c r="L382" s="5">
        <v>1914</v>
      </c>
      <c r="M382" s="6">
        <f t="shared" si="15"/>
        <v>153.12</v>
      </c>
      <c r="N382" s="6">
        <f t="shared" si="16"/>
        <v>60</v>
      </c>
      <c r="O382" s="7">
        <f t="shared" si="17"/>
        <v>2007.12</v>
      </c>
    </row>
    <row r="383" spans="2:15" x14ac:dyDescent="0.25">
      <c r="B383" s="6" t="s">
        <v>1113</v>
      </c>
      <c r="C383" s="6" t="s">
        <v>1015</v>
      </c>
      <c r="D383" s="6" t="s">
        <v>119</v>
      </c>
      <c r="E383" s="6" t="s">
        <v>1114</v>
      </c>
      <c r="F383" s="6" t="s">
        <v>1115</v>
      </c>
      <c r="G383" s="6" t="s">
        <v>1116</v>
      </c>
      <c r="H383" s="6" t="s">
        <v>19</v>
      </c>
      <c r="I383" s="3">
        <v>25383</v>
      </c>
      <c r="J383" s="3">
        <v>33725</v>
      </c>
      <c r="K383" s="4">
        <v>2</v>
      </c>
      <c r="L383" s="5">
        <v>1785</v>
      </c>
      <c r="M383" s="6">
        <f t="shared" si="15"/>
        <v>142.80000000000001</v>
      </c>
      <c r="N383" s="6">
        <f t="shared" si="16"/>
        <v>60</v>
      </c>
      <c r="O383" s="7">
        <f t="shared" si="17"/>
        <v>1867.8</v>
      </c>
    </row>
    <row r="384" spans="2:15" x14ac:dyDescent="0.25">
      <c r="B384" s="6" t="s">
        <v>1117</v>
      </c>
      <c r="C384" s="6" t="s">
        <v>1015</v>
      </c>
      <c r="D384" s="6" t="s">
        <v>119</v>
      </c>
      <c r="E384" s="6" t="s">
        <v>1118</v>
      </c>
      <c r="F384" s="6" t="s">
        <v>886</v>
      </c>
      <c r="G384" s="6" t="s">
        <v>1119</v>
      </c>
      <c r="H384" s="6" t="s">
        <v>39</v>
      </c>
      <c r="I384" s="3">
        <v>25338</v>
      </c>
      <c r="J384" s="3">
        <v>33701</v>
      </c>
      <c r="K384" s="4">
        <v>2</v>
      </c>
      <c r="L384" s="5">
        <v>1720</v>
      </c>
      <c r="M384" s="6">
        <f t="shared" si="15"/>
        <v>137.6</v>
      </c>
      <c r="N384" s="6">
        <f t="shared" si="16"/>
        <v>60</v>
      </c>
      <c r="O384" s="7">
        <f t="shared" si="17"/>
        <v>1797.6</v>
      </c>
    </row>
    <row r="385" spans="2:15" x14ac:dyDescent="0.25">
      <c r="B385" s="6" t="s">
        <v>1120</v>
      </c>
      <c r="C385" s="6" t="s">
        <v>1015</v>
      </c>
      <c r="D385" s="6" t="s">
        <v>119</v>
      </c>
      <c r="E385" s="6" t="s">
        <v>177</v>
      </c>
      <c r="F385" s="6" t="s">
        <v>1121</v>
      </c>
      <c r="G385" s="6" t="s">
        <v>1122</v>
      </c>
      <c r="H385" s="6" t="s">
        <v>19</v>
      </c>
      <c r="I385" s="3">
        <v>25323</v>
      </c>
      <c r="J385" s="3">
        <v>33693</v>
      </c>
      <c r="K385" s="4">
        <v>3</v>
      </c>
      <c r="L385" s="5">
        <v>1820</v>
      </c>
      <c r="M385" s="6">
        <f t="shared" si="15"/>
        <v>109.2</v>
      </c>
      <c r="N385" s="6">
        <f t="shared" si="16"/>
        <v>30</v>
      </c>
      <c r="O385" s="7">
        <f t="shared" si="17"/>
        <v>1899.2</v>
      </c>
    </row>
    <row r="386" spans="2:15" x14ac:dyDescent="0.25">
      <c r="B386" s="6" t="s">
        <v>1123</v>
      </c>
      <c r="C386" s="6" t="s">
        <v>1015</v>
      </c>
      <c r="D386" s="6" t="s">
        <v>166</v>
      </c>
      <c r="E386" s="6" t="s">
        <v>1124</v>
      </c>
      <c r="F386" s="6" t="s">
        <v>1125</v>
      </c>
      <c r="G386" s="6" t="s">
        <v>1126</v>
      </c>
      <c r="H386" s="6" t="s">
        <v>19</v>
      </c>
      <c r="I386" s="3">
        <v>25203</v>
      </c>
      <c r="J386" s="3">
        <v>33629</v>
      </c>
      <c r="K386" s="4">
        <v>2</v>
      </c>
      <c r="L386" s="5">
        <v>2000</v>
      </c>
      <c r="M386" s="6">
        <f t="shared" si="15"/>
        <v>160</v>
      </c>
      <c r="N386" s="6">
        <f t="shared" si="16"/>
        <v>60</v>
      </c>
      <c r="O386" s="7">
        <f t="shared" si="17"/>
        <v>2100</v>
      </c>
    </row>
    <row r="387" spans="2:15" x14ac:dyDescent="0.25">
      <c r="B387" s="6" t="s">
        <v>1127</v>
      </c>
      <c r="C387" s="6" t="s">
        <v>1015</v>
      </c>
      <c r="D387" s="6" t="s">
        <v>166</v>
      </c>
      <c r="E387" s="6" t="s">
        <v>1128</v>
      </c>
      <c r="F387" s="6" t="s">
        <v>131</v>
      </c>
      <c r="G387" s="6" t="s">
        <v>983</v>
      </c>
      <c r="H387" s="6" t="s">
        <v>39</v>
      </c>
      <c r="I387" s="3">
        <v>25278</v>
      </c>
      <c r="J387" s="3">
        <v>33669</v>
      </c>
      <c r="K387" s="4">
        <v>2</v>
      </c>
      <c r="L387" s="5">
        <v>1852</v>
      </c>
      <c r="M387" s="6">
        <f t="shared" si="15"/>
        <v>148.16</v>
      </c>
      <c r="N387" s="6">
        <f t="shared" si="16"/>
        <v>60</v>
      </c>
      <c r="O387" s="7">
        <f t="shared" si="17"/>
        <v>1940.16</v>
      </c>
    </row>
    <row r="388" spans="2:15" x14ac:dyDescent="0.25">
      <c r="B388" s="6" t="s">
        <v>1129</v>
      </c>
      <c r="C388" s="6" t="s">
        <v>1015</v>
      </c>
      <c r="D388" s="6" t="s">
        <v>166</v>
      </c>
      <c r="E388" s="6" t="s">
        <v>1130</v>
      </c>
      <c r="F388" s="6" t="s">
        <v>1131</v>
      </c>
      <c r="G388" s="6" t="s">
        <v>1132</v>
      </c>
      <c r="H388" s="6" t="s">
        <v>19</v>
      </c>
      <c r="I388" s="3">
        <v>25023</v>
      </c>
      <c r="J388" s="3">
        <v>33533</v>
      </c>
      <c r="K388" s="4">
        <v>1</v>
      </c>
      <c r="L388" s="5">
        <v>1915</v>
      </c>
      <c r="M388" s="6">
        <f t="shared" si="15"/>
        <v>191.5</v>
      </c>
      <c r="N388" s="6">
        <f t="shared" si="16"/>
        <v>100</v>
      </c>
      <c r="O388" s="7">
        <f t="shared" si="17"/>
        <v>2006.5</v>
      </c>
    </row>
    <row r="389" spans="2:15" x14ac:dyDescent="0.25">
      <c r="B389" s="6" t="s">
        <v>1133</v>
      </c>
      <c r="C389" s="6" t="s">
        <v>1015</v>
      </c>
      <c r="D389" s="6" t="s">
        <v>166</v>
      </c>
      <c r="E389" s="6" t="s">
        <v>1134</v>
      </c>
      <c r="F389" s="6" t="s">
        <v>1135</v>
      </c>
      <c r="G389" s="6" t="s">
        <v>1136</v>
      </c>
      <c r="H389" s="6" t="s">
        <v>19</v>
      </c>
      <c r="I389" s="3">
        <v>25188</v>
      </c>
      <c r="J389" s="3">
        <v>33621</v>
      </c>
      <c r="K389" s="4">
        <v>2</v>
      </c>
      <c r="L389" s="5">
        <v>1878</v>
      </c>
      <c r="M389" s="6">
        <f t="shared" si="15"/>
        <v>150.24</v>
      </c>
      <c r="N389" s="6">
        <f t="shared" si="16"/>
        <v>60</v>
      </c>
      <c r="O389" s="7">
        <f t="shared" si="17"/>
        <v>1968.24</v>
      </c>
    </row>
    <row r="390" spans="2:15" x14ac:dyDescent="0.25">
      <c r="B390" s="6" t="s">
        <v>1137</v>
      </c>
      <c r="C390" s="6" t="s">
        <v>1015</v>
      </c>
      <c r="D390" s="6" t="s">
        <v>166</v>
      </c>
      <c r="E390" s="6" t="s">
        <v>1138</v>
      </c>
      <c r="F390" s="6" t="s">
        <v>29</v>
      </c>
      <c r="G390" s="6" t="s">
        <v>1139</v>
      </c>
      <c r="H390" s="6" t="s">
        <v>39</v>
      </c>
      <c r="I390" s="3">
        <v>25263</v>
      </c>
      <c r="J390" s="3">
        <v>33661</v>
      </c>
      <c r="K390" s="4">
        <v>3</v>
      </c>
      <c r="L390" s="5">
        <v>1650</v>
      </c>
      <c r="M390" s="6">
        <f t="shared" ref="M390:M441" si="18">CHOOSE(K390,L390*10%,L390*8%,L390*6%)</f>
        <v>99</v>
      </c>
      <c r="N390" s="6">
        <f t="shared" ref="N390:N441" si="19">CHOOSE(K390,100,60,30)</f>
        <v>30</v>
      </c>
      <c r="O390" s="7">
        <f t="shared" ref="O390:O441" si="20">L390+M390-N390</f>
        <v>1719</v>
      </c>
    </row>
    <row r="391" spans="2:15" x14ac:dyDescent="0.25">
      <c r="B391" s="6" t="s">
        <v>1140</v>
      </c>
      <c r="C391" s="6" t="s">
        <v>1141</v>
      </c>
      <c r="D391" s="6" t="s">
        <v>15</v>
      </c>
      <c r="E391" s="6" t="s">
        <v>87</v>
      </c>
      <c r="F391" s="6" t="s">
        <v>370</v>
      </c>
      <c r="G391" s="6" t="s">
        <v>151</v>
      </c>
      <c r="H391" s="6" t="s">
        <v>19</v>
      </c>
      <c r="I391" s="3">
        <v>25844</v>
      </c>
      <c r="J391" s="3">
        <v>34030</v>
      </c>
      <c r="K391" s="4">
        <v>1</v>
      </c>
      <c r="L391" s="5">
        <v>4100</v>
      </c>
      <c r="M391" s="6">
        <f t="shared" si="18"/>
        <v>410</v>
      </c>
      <c r="N391" s="6">
        <f t="shared" si="19"/>
        <v>100</v>
      </c>
      <c r="O391" s="7">
        <f t="shared" si="20"/>
        <v>4410</v>
      </c>
    </row>
    <row r="392" spans="2:15" x14ac:dyDescent="0.25">
      <c r="B392" s="6" t="s">
        <v>1142</v>
      </c>
      <c r="C392" s="6" t="s">
        <v>1141</v>
      </c>
      <c r="D392" s="6" t="s">
        <v>15</v>
      </c>
      <c r="E392" s="6" t="s">
        <v>87</v>
      </c>
      <c r="F392" s="6" t="s">
        <v>473</v>
      </c>
      <c r="G392" s="6" t="s">
        <v>171</v>
      </c>
      <c r="H392" s="6" t="s">
        <v>19</v>
      </c>
      <c r="I392" s="3">
        <v>25849</v>
      </c>
      <c r="J392" s="3">
        <v>34039</v>
      </c>
      <c r="K392" s="4">
        <v>1</v>
      </c>
      <c r="L392" s="5">
        <v>4100</v>
      </c>
      <c r="M392" s="6">
        <f t="shared" si="18"/>
        <v>410</v>
      </c>
      <c r="N392" s="6">
        <f t="shared" si="19"/>
        <v>100</v>
      </c>
      <c r="O392" s="7">
        <f t="shared" si="20"/>
        <v>4410</v>
      </c>
    </row>
    <row r="393" spans="2:15" x14ac:dyDescent="0.25">
      <c r="B393" s="6" t="s">
        <v>1143</v>
      </c>
      <c r="C393" s="6" t="s">
        <v>1141</v>
      </c>
      <c r="D393" s="6" t="s">
        <v>15</v>
      </c>
      <c r="E393" s="6" t="s">
        <v>177</v>
      </c>
      <c r="F393" s="6" t="s">
        <v>177</v>
      </c>
      <c r="G393" s="6" t="s">
        <v>1144</v>
      </c>
      <c r="H393" s="6" t="s">
        <v>39</v>
      </c>
      <c r="I393" s="3">
        <v>25919</v>
      </c>
      <c r="J393" s="3">
        <v>34165</v>
      </c>
      <c r="K393" s="4">
        <v>2</v>
      </c>
      <c r="L393" s="5">
        <v>3500</v>
      </c>
      <c r="M393" s="6">
        <f t="shared" si="18"/>
        <v>280</v>
      </c>
      <c r="N393" s="6">
        <f t="shared" si="19"/>
        <v>60</v>
      </c>
      <c r="O393" s="7">
        <f t="shared" si="20"/>
        <v>3720</v>
      </c>
    </row>
    <row r="394" spans="2:15" x14ac:dyDescent="0.25">
      <c r="B394" s="6" t="s">
        <v>1145</v>
      </c>
      <c r="C394" s="6" t="s">
        <v>1141</v>
      </c>
      <c r="D394" s="6" t="s">
        <v>15</v>
      </c>
      <c r="E394" s="6" t="s">
        <v>1146</v>
      </c>
      <c r="F394" s="6" t="s">
        <v>374</v>
      </c>
      <c r="G394" s="6" t="s">
        <v>1147</v>
      </c>
      <c r="H394" s="6" t="s">
        <v>39</v>
      </c>
      <c r="I394" s="3">
        <v>25879</v>
      </c>
      <c r="J394" s="3">
        <v>34093</v>
      </c>
      <c r="K394" s="4">
        <v>3</v>
      </c>
      <c r="L394" s="5">
        <v>3500</v>
      </c>
      <c r="M394" s="6">
        <f t="shared" si="18"/>
        <v>210</v>
      </c>
      <c r="N394" s="6">
        <f t="shared" si="19"/>
        <v>30</v>
      </c>
      <c r="O394" s="7">
        <f t="shared" si="20"/>
        <v>3680</v>
      </c>
    </row>
    <row r="395" spans="2:15" x14ac:dyDescent="0.25">
      <c r="B395" s="6" t="s">
        <v>1148</v>
      </c>
      <c r="C395" s="6" t="s">
        <v>1141</v>
      </c>
      <c r="D395" s="6" t="s">
        <v>15</v>
      </c>
      <c r="E395" s="6" t="s">
        <v>1149</v>
      </c>
      <c r="F395" s="6" t="s">
        <v>1150</v>
      </c>
      <c r="G395" s="6" t="s">
        <v>1151</v>
      </c>
      <c r="H395" s="6" t="s">
        <v>19</v>
      </c>
      <c r="I395" s="3">
        <v>25924</v>
      </c>
      <c r="J395" s="3">
        <v>34174</v>
      </c>
      <c r="K395" s="4">
        <v>1</v>
      </c>
      <c r="L395" s="5">
        <v>4100</v>
      </c>
      <c r="M395" s="6">
        <f t="shared" si="18"/>
        <v>410</v>
      </c>
      <c r="N395" s="6">
        <f t="shared" si="19"/>
        <v>100</v>
      </c>
      <c r="O395" s="7">
        <f t="shared" si="20"/>
        <v>4410</v>
      </c>
    </row>
    <row r="396" spans="2:15" x14ac:dyDescent="0.25">
      <c r="B396" s="6" t="s">
        <v>1152</v>
      </c>
      <c r="C396" s="6" t="s">
        <v>1141</v>
      </c>
      <c r="D396" s="6" t="s">
        <v>15</v>
      </c>
      <c r="E396" s="6" t="s">
        <v>1153</v>
      </c>
      <c r="F396" s="6" t="s">
        <v>1154</v>
      </c>
      <c r="G396" s="6" t="s">
        <v>1155</v>
      </c>
      <c r="H396" s="6" t="s">
        <v>19</v>
      </c>
      <c r="I396" s="3">
        <v>25659</v>
      </c>
      <c r="J396" s="3">
        <v>33901</v>
      </c>
      <c r="K396" s="4">
        <v>3</v>
      </c>
      <c r="L396" s="5">
        <v>2850</v>
      </c>
      <c r="M396" s="6">
        <f t="shared" si="18"/>
        <v>171</v>
      </c>
      <c r="N396" s="6">
        <f t="shared" si="19"/>
        <v>30</v>
      </c>
      <c r="O396" s="7">
        <f t="shared" si="20"/>
        <v>2991</v>
      </c>
    </row>
    <row r="397" spans="2:15" x14ac:dyDescent="0.25">
      <c r="B397" s="6" t="s">
        <v>1156</v>
      </c>
      <c r="C397" s="6" t="s">
        <v>1141</v>
      </c>
      <c r="D397" s="6" t="s">
        <v>15</v>
      </c>
      <c r="E397" s="6" t="s">
        <v>1157</v>
      </c>
      <c r="F397" s="6" t="s">
        <v>1158</v>
      </c>
      <c r="G397" s="6" t="s">
        <v>233</v>
      </c>
      <c r="H397" s="6" t="s">
        <v>19</v>
      </c>
      <c r="I397" s="3">
        <v>25731</v>
      </c>
      <c r="J397" s="3">
        <v>33949</v>
      </c>
      <c r="K397" s="4">
        <v>3</v>
      </c>
      <c r="L397" s="5">
        <v>2850</v>
      </c>
      <c r="M397" s="6">
        <f t="shared" si="18"/>
        <v>171</v>
      </c>
      <c r="N397" s="6">
        <f t="shared" si="19"/>
        <v>30</v>
      </c>
      <c r="O397" s="7">
        <f t="shared" si="20"/>
        <v>2991</v>
      </c>
    </row>
    <row r="398" spans="2:15" x14ac:dyDescent="0.25">
      <c r="B398" s="6" t="s">
        <v>1159</v>
      </c>
      <c r="C398" s="6" t="s">
        <v>1141</v>
      </c>
      <c r="D398" s="6" t="s">
        <v>15</v>
      </c>
      <c r="E398" s="6" t="s">
        <v>370</v>
      </c>
      <c r="F398" s="6" t="s">
        <v>26</v>
      </c>
      <c r="G398" s="6" t="s">
        <v>1160</v>
      </c>
      <c r="H398" s="6" t="s">
        <v>39</v>
      </c>
      <c r="I398" s="3">
        <v>25503</v>
      </c>
      <c r="J398" s="3">
        <v>33797</v>
      </c>
      <c r="K398" s="4">
        <v>2</v>
      </c>
      <c r="L398" s="5">
        <v>2250</v>
      </c>
      <c r="M398" s="6">
        <f t="shared" si="18"/>
        <v>180</v>
      </c>
      <c r="N398" s="6">
        <f t="shared" si="19"/>
        <v>60</v>
      </c>
      <c r="O398" s="7">
        <f t="shared" si="20"/>
        <v>2370</v>
      </c>
    </row>
    <row r="399" spans="2:15" x14ac:dyDescent="0.25">
      <c r="B399" s="6" t="s">
        <v>1161</v>
      </c>
      <c r="C399" s="6" t="s">
        <v>1141</v>
      </c>
      <c r="D399" s="6" t="s">
        <v>15</v>
      </c>
      <c r="E399" s="6" t="s">
        <v>1162</v>
      </c>
      <c r="F399" s="6" t="s">
        <v>396</v>
      </c>
      <c r="G399" s="6" t="s">
        <v>1163</v>
      </c>
      <c r="H399" s="6" t="s">
        <v>39</v>
      </c>
      <c r="I399" s="3">
        <v>25515</v>
      </c>
      <c r="J399" s="3">
        <v>33805</v>
      </c>
      <c r="K399" s="4">
        <v>1</v>
      </c>
      <c r="L399" s="5">
        <v>2250</v>
      </c>
      <c r="M399" s="6">
        <f t="shared" si="18"/>
        <v>225</v>
      </c>
      <c r="N399" s="6">
        <f t="shared" si="19"/>
        <v>100</v>
      </c>
      <c r="O399" s="7">
        <f t="shared" si="20"/>
        <v>2375</v>
      </c>
    </row>
    <row r="400" spans="2:15" x14ac:dyDescent="0.25">
      <c r="B400" s="6" t="s">
        <v>1164</v>
      </c>
      <c r="C400" s="6" t="s">
        <v>1141</v>
      </c>
      <c r="D400" s="6" t="s">
        <v>15</v>
      </c>
      <c r="E400" s="6" t="s">
        <v>1165</v>
      </c>
      <c r="F400" s="6" t="s">
        <v>1166</v>
      </c>
      <c r="G400" s="6" t="s">
        <v>1167</v>
      </c>
      <c r="H400" s="6" t="s">
        <v>39</v>
      </c>
      <c r="I400" s="3">
        <v>25647</v>
      </c>
      <c r="J400" s="3">
        <v>33893</v>
      </c>
      <c r="K400" s="4">
        <v>1</v>
      </c>
      <c r="L400" s="5">
        <v>2250</v>
      </c>
      <c r="M400" s="6">
        <f t="shared" si="18"/>
        <v>225</v>
      </c>
      <c r="N400" s="6">
        <f t="shared" si="19"/>
        <v>100</v>
      </c>
      <c r="O400" s="7">
        <f t="shared" si="20"/>
        <v>2375</v>
      </c>
    </row>
    <row r="401" spans="2:15" x14ac:dyDescent="0.25">
      <c r="B401" s="6" t="s">
        <v>1168</v>
      </c>
      <c r="C401" s="6" t="s">
        <v>1141</v>
      </c>
      <c r="D401" s="6" t="s">
        <v>52</v>
      </c>
      <c r="E401" s="6" t="s">
        <v>64</v>
      </c>
      <c r="F401" s="6" t="s">
        <v>1169</v>
      </c>
      <c r="G401" s="6" t="s">
        <v>182</v>
      </c>
      <c r="H401" s="6" t="s">
        <v>19</v>
      </c>
      <c r="I401" s="3">
        <v>25719</v>
      </c>
      <c r="J401" s="3">
        <v>33941</v>
      </c>
      <c r="K401" s="4">
        <v>1</v>
      </c>
      <c r="L401" s="5">
        <v>2850</v>
      </c>
      <c r="M401" s="6">
        <f t="shared" si="18"/>
        <v>285</v>
      </c>
      <c r="N401" s="6">
        <f t="shared" si="19"/>
        <v>100</v>
      </c>
      <c r="O401" s="7">
        <f t="shared" si="20"/>
        <v>3035</v>
      </c>
    </row>
    <row r="402" spans="2:15" x14ac:dyDescent="0.25">
      <c r="B402" s="6" t="s">
        <v>1170</v>
      </c>
      <c r="C402" s="6" t="s">
        <v>1141</v>
      </c>
      <c r="D402" s="6" t="s">
        <v>52</v>
      </c>
      <c r="E402" s="6" t="s">
        <v>780</v>
      </c>
      <c r="F402" s="6" t="s">
        <v>1162</v>
      </c>
      <c r="G402" s="6" t="s">
        <v>568</v>
      </c>
      <c r="H402" s="6" t="s">
        <v>19</v>
      </c>
      <c r="I402" s="3">
        <v>25803</v>
      </c>
      <c r="J402" s="3">
        <v>33997</v>
      </c>
      <c r="K402" s="4">
        <v>2</v>
      </c>
      <c r="L402" s="5">
        <v>4100</v>
      </c>
      <c r="M402" s="6">
        <f t="shared" si="18"/>
        <v>328</v>
      </c>
      <c r="N402" s="6">
        <f t="shared" si="19"/>
        <v>60</v>
      </c>
      <c r="O402" s="7">
        <f t="shared" si="20"/>
        <v>4368</v>
      </c>
    </row>
    <row r="403" spans="2:15" x14ac:dyDescent="0.25">
      <c r="B403" s="6" t="s">
        <v>1171</v>
      </c>
      <c r="C403" s="6" t="s">
        <v>1141</v>
      </c>
      <c r="D403" s="6" t="s">
        <v>52</v>
      </c>
      <c r="E403" s="6" t="s">
        <v>222</v>
      </c>
      <c r="F403" s="6" t="s">
        <v>1172</v>
      </c>
      <c r="G403" s="6" t="s">
        <v>240</v>
      </c>
      <c r="H403" s="6" t="s">
        <v>19</v>
      </c>
      <c r="I403" s="3">
        <v>25743</v>
      </c>
      <c r="J403" s="3">
        <v>33957</v>
      </c>
      <c r="K403" s="4">
        <v>3</v>
      </c>
      <c r="L403" s="5">
        <v>2850</v>
      </c>
      <c r="M403" s="6">
        <f t="shared" si="18"/>
        <v>171</v>
      </c>
      <c r="N403" s="6">
        <f t="shared" si="19"/>
        <v>30</v>
      </c>
      <c r="O403" s="7">
        <f t="shared" si="20"/>
        <v>2991</v>
      </c>
    </row>
    <row r="404" spans="2:15" x14ac:dyDescent="0.25">
      <c r="B404" s="6" t="s">
        <v>1173</v>
      </c>
      <c r="C404" s="6" t="s">
        <v>1141</v>
      </c>
      <c r="D404" s="6" t="s">
        <v>52</v>
      </c>
      <c r="E404" s="6" t="s">
        <v>1075</v>
      </c>
      <c r="F404" s="6" t="s">
        <v>663</v>
      </c>
      <c r="G404" s="6" t="s">
        <v>245</v>
      </c>
      <c r="H404" s="6" t="s">
        <v>19</v>
      </c>
      <c r="I404" s="3">
        <v>25755</v>
      </c>
      <c r="J404" s="3">
        <v>33965</v>
      </c>
      <c r="K404" s="4">
        <v>3</v>
      </c>
      <c r="L404" s="5">
        <v>4100</v>
      </c>
      <c r="M404" s="6">
        <f t="shared" si="18"/>
        <v>246</v>
      </c>
      <c r="N404" s="6">
        <f t="shared" si="19"/>
        <v>30</v>
      </c>
      <c r="O404" s="7">
        <f t="shared" si="20"/>
        <v>4316</v>
      </c>
    </row>
    <row r="405" spans="2:15" x14ac:dyDescent="0.25">
      <c r="B405" s="6" t="s">
        <v>1174</v>
      </c>
      <c r="C405" s="6" t="s">
        <v>1141</v>
      </c>
      <c r="D405" s="6" t="s">
        <v>52</v>
      </c>
      <c r="E405" s="6" t="s">
        <v>473</v>
      </c>
      <c r="F405" s="6" t="s">
        <v>1175</v>
      </c>
      <c r="G405" s="6" t="s">
        <v>1176</v>
      </c>
      <c r="H405" s="6" t="s">
        <v>39</v>
      </c>
      <c r="I405" s="3">
        <v>25791</v>
      </c>
      <c r="J405" s="3">
        <v>33989</v>
      </c>
      <c r="K405" s="4">
        <v>3</v>
      </c>
      <c r="L405" s="5">
        <v>3500</v>
      </c>
      <c r="M405" s="6">
        <f t="shared" si="18"/>
        <v>210</v>
      </c>
      <c r="N405" s="6">
        <f t="shared" si="19"/>
        <v>30</v>
      </c>
      <c r="O405" s="7">
        <f t="shared" si="20"/>
        <v>3680</v>
      </c>
    </row>
    <row r="406" spans="2:15" x14ac:dyDescent="0.25">
      <c r="B406" s="6" t="s">
        <v>1177</v>
      </c>
      <c r="C406" s="6" t="s">
        <v>1141</v>
      </c>
      <c r="D406" s="6" t="s">
        <v>52</v>
      </c>
      <c r="E406" s="6" t="s">
        <v>512</v>
      </c>
      <c r="F406" s="6" t="s">
        <v>45</v>
      </c>
      <c r="G406" s="6" t="s">
        <v>171</v>
      </c>
      <c r="H406" s="6" t="s">
        <v>19</v>
      </c>
      <c r="I406" s="3">
        <v>25904</v>
      </c>
      <c r="J406" s="3">
        <v>34138</v>
      </c>
      <c r="K406" s="4">
        <v>3</v>
      </c>
      <c r="L406" s="5">
        <v>4100</v>
      </c>
      <c r="M406" s="6">
        <f t="shared" si="18"/>
        <v>246</v>
      </c>
      <c r="N406" s="6">
        <f t="shared" si="19"/>
        <v>30</v>
      </c>
      <c r="O406" s="7">
        <f t="shared" si="20"/>
        <v>4316</v>
      </c>
    </row>
    <row r="407" spans="2:15" x14ac:dyDescent="0.25">
      <c r="B407" s="6" t="s">
        <v>1178</v>
      </c>
      <c r="C407" s="6" t="s">
        <v>1141</v>
      </c>
      <c r="D407" s="6" t="s">
        <v>52</v>
      </c>
      <c r="E407" s="6" t="s">
        <v>1179</v>
      </c>
      <c r="F407" s="6" t="s">
        <v>226</v>
      </c>
      <c r="G407" s="6" t="s">
        <v>846</v>
      </c>
      <c r="H407" s="6" t="s">
        <v>19</v>
      </c>
      <c r="I407" s="3">
        <v>25428</v>
      </c>
      <c r="J407" s="3">
        <v>33749</v>
      </c>
      <c r="K407" s="4">
        <v>1</v>
      </c>
      <c r="L407" s="5">
        <v>2850</v>
      </c>
      <c r="M407" s="6">
        <f t="shared" si="18"/>
        <v>285</v>
      </c>
      <c r="N407" s="6">
        <f t="shared" si="19"/>
        <v>100</v>
      </c>
      <c r="O407" s="7">
        <f t="shared" si="20"/>
        <v>3035</v>
      </c>
    </row>
    <row r="408" spans="2:15" x14ac:dyDescent="0.25">
      <c r="B408" s="6" t="s">
        <v>1180</v>
      </c>
      <c r="C408" s="6" t="s">
        <v>1141</v>
      </c>
      <c r="D408" s="6" t="s">
        <v>52</v>
      </c>
      <c r="E408" s="6" t="s">
        <v>309</v>
      </c>
      <c r="F408" s="6" t="s">
        <v>1181</v>
      </c>
      <c r="G408" s="6" t="s">
        <v>1182</v>
      </c>
      <c r="H408" s="6" t="s">
        <v>19</v>
      </c>
      <c r="I408" s="8">
        <v>25611</v>
      </c>
      <c r="J408" s="8">
        <v>33869</v>
      </c>
      <c r="K408" s="4">
        <v>1</v>
      </c>
      <c r="L408" s="5">
        <v>2850</v>
      </c>
      <c r="M408" s="6">
        <f t="shared" si="18"/>
        <v>285</v>
      </c>
      <c r="N408" s="6">
        <f t="shared" si="19"/>
        <v>100</v>
      </c>
      <c r="O408" s="7">
        <f t="shared" si="20"/>
        <v>3035</v>
      </c>
    </row>
    <row r="409" spans="2:15" x14ac:dyDescent="0.25">
      <c r="B409" s="6" t="s">
        <v>1183</v>
      </c>
      <c r="C409" s="6" t="s">
        <v>1141</v>
      </c>
      <c r="D409" s="6" t="s">
        <v>52</v>
      </c>
      <c r="E409" s="6" t="s">
        <v>60</v>
      </c>
      <c r="F409" s="6" t="s">
        <v>1075</v>
      </c>
      <c r="G409" s="6" t="s">
        <v>934</v>
      </c>
      <c r="H409" s="6" t="s">
        <v>19</v>
      </c>
      <c r="I409" s="3">
        <v>25884</v>
      </c>
      <c r="J409" s="3">
        <v>34102</v>
      </c>
      <c r="K409" s="4">
        <v>3</v>
      </c>
      <c r="L409" s="5">
        <v>4100</v>
      </c>
      <c r="M409" s="6">
        <f t="shared" si="18"/>
        <v>246</v>
      </c>
      <c r="N409" s="6">
        <f t="shared" si="19"/>
        <v>30</v>
      </c>
      <c r="O409" s="7">
        <f t="shared" si="20"/>
        <v>4316</v>
      </c>
    </row>
    <row r="410" spans="2:15" x14ac:dyDescent="0.25">
      <c r="B410" s="6" t="s">
        <v>1184</v>
      </c>
      <c r="C410" s="6" t="s">
        <v>1141</v>
      </c>
      <c r="D410" s="6" t="s">
        <v>52</v>
      </c>
      <c r="E410" s="6" t="s">
        <v>1185</v>
      </c>
      <c r="F410" s="6" t="s">
        <v>1186</v>
      </c>
      <c r="G410" s="6" t="s">
        <v>1187</v>
      </c>
      <c r="H410" s="6" t="s">
        <v>39</v>
      </c>
      <c r="I410" s="3">
        <v>25455</v>
      </c>
      <c r="J410" s="3">
        <v>33765</v>
      </c>
      <c r="K410" s="4">
        <v>2</v>
      </c>
      <c r="L410" s="5">
        <v>2250</v>
      </c>
      <c r="M410" s="6">
        <f t="shared" si="18"/>
        <v>180</v>
      </c>
      <c r="N410" s="6">
        <f t="shared" si="19"/>
        <v>60</v>
      </c>
      <c r="O410" s="7">
        <f t="shared" si="20"/>
        <v>2370</v>
      </c>
    </row>
    <row r="411" spans="2:15" x14ac:dyDescent="0.25">
      <c r="B411" s="6" t="s">
        <v>1188</v>
      </c>
      <c r="C411" s="6" t="s">
        <v>1141</v>
      </c>
      <c r="D411" s="6" t="s">
        <v>52</v>
      </c>
      <c r="E411" s="6" t="s">
        <v>1189</v>
      </c>
      <c r="F411" s="6" t="s">
        <v>374</v>
      </c>
      <c r="G411" s="6" t="s">
        <v>329</v>
      </c>
      <c r="H411" s="6" t="s">
        <v>19</v>
      </c>
      <c r="I411" s="3">
        <v>25899</v>
      </c>
      <c r="J411" s="3">
        <v>34129</v>
      </c>
      <c r="K411" s="4">
        <v>3</v>
      </c>
      <c r="L411" s="5">
        <v>4100</v>
      </c>
      <c r="M411" s="6">
        <f t="shared" si="18"/>
        <v>246</v>
      </c>
      <c r="N411" s="6">
        <f t="shared" si="19"/>
        <v>30</v>
      </c>
      <c r="O411" s="7">
        <f t="shared" si="20"/>
        <v>4316</v>
      </c>
    </row>
    <row r="412" spans="2:15" x14ac:dyDescent="0.25">
      <c r="B412" s="6" t="s">
        <v>1190</v>
      </c>
      <c r="C412" s="6" t="s">
        <v>1141</v>
      </c>
      <c r="D412" s="6" t="s">
        <v>52</v>
      </c>
      <c r="E412" s="6" t="s">
        <v>521</v>
      </c>
      <c r="F412" s="6" t="s">
        <v>1191</v>
      </c>
      <c r="G412" s="6" t="s">
        <v>481</v>
      </c>
      <c r="H412" s="6" t="s">
        <v>39</v>
      </c>
      <c r="I412" s="3">
        <v>25599</v>
      </c>
      <c r="J412" s="3">
        <v>33861</v>
      </c>
      <c r="K412" s="4">
        <v>2</v>
      </c>
      <c r="L412" s="5">
        <v>2250</v>
      </c>
      <c r="M412" s="6">
        <f t="shared" si="18"/>
        <v>180</v>
      </c>
      <c r="N412" s="6">
        <f t="shared" si="19"/>
        <v>60</v>
      </c>
      <c r="O412" s="7">
        <f t="shared" si="20"/>
        <v>2370</v>
      </c>
    </row>
    <row r="413" spans="2:15" x14ac:dyDescent="0.25">
      <c r="B413" s="6" t="s">
        <v>1192</v>
      </c>
      <c r="C413" s="6" t="s">
        <v>1141</v>
      </c>
      <c r="D413" s="6" t="s">
        <v>52</v>
      </c>
      <c r="E413" s="6" t="s">
        <v>497</v>
      </c>
      <c r="F413" s="6" t="s">
        <v>247</v>
      </c>
      <c r="G413" s="6" t="s">
        <v>73</v>
      </c>
      <c r="H413" s="6" t="s">
        <v>39</v>
      </c>
      <c r="I413" s="3">
        <v>25894</v>
      </c>
      <c r="J413" s="3">
        <v>34120</v>
      </c>
      <c r="K413" s="4">
        <v>2</v>
      </c>
      <c r="L413" s="5">
        <v>3500</v>
      </c>
      <c r="M413" s="6">
        <f t="shared" si="18"/>
        <v>280</v>
      </c>
      <c r="N413" s="6">
        <f t="shared" si="19"/>
        <v>60</v>
      </c>
      <c r="O413" s="7">
        <f t="shared" si="20"/>
        <v>3720</v>
      </c>
    </row>
    <row r="414" spans="2:15" x14ac:dyDescent="0.25">
      <c r="B414" s="6" t="s">
        <v>1193</v>
      </c>
      <c r="C414" s="6" t="s">
        <v>1141</v>
      </c>
      <c r="D414" s="6" t="s">
        <v>52</v>
      </c>
      <c r="E414" s="6" t="s">
        <v>654</v>
      </c>
      <c r="F414" s="6" t="s">
        <v>592</v>
      </c>
      <c r="G414" s="6" t="s">
        <v>1194</v>
      </c>
      <c r="H414" s="6" t="s">
        <v>19</v>
      </c>
      <c r="I414" s="3">
        <v>25467</v>
      </c>
      <c r="J414" s="3">
        <v>33773</v>
      </c>
      <c r="K414" s="4">
        <v>2</v>
      </c>
      <c r="L414" s="5">
        <v>2850</v>
      </c>
      <c r="M414" s="6">
        <f t="shared" si="18"/>
        <v>228</v>
      </c>
      <c r="N414" s="6">
        <f t="shared" si="19"/>
        <v>60</v>
      </c>
      <c r="O414" s="7">
        <f t="shared" si="20"/>
        <v>3018</v>
      </c>
    </row>
    <row r="415" spans="2:15" x14ac:dyDescent="0.25">
      <c r="B415" s="6" t="s">
        <v>1195</v>
      </c>
      <c r="C415" s="6" t="s">
        <v>1141</v>
      </c>
      <c r="D415" s="6" t="s">
        <v>52</v>
      </c>
      <c r="E415" s="6" t="s">
        <v>76</v>
      </c>
      <c r="F415" s="6" t="s">
        <v>1196</v>
      </c>
      <c r="G415" s="6" t="s">
        <v>1197</v>
      </c>
      <c r="H415" s="6" t="s">
        <v>19</v>
      </c>
      <c r="I415" s="3">
        <v>25889</v>
      </c>
      <c r="J415" s="3">
        <v>34111</v>
      </c>
      <c r="K415" s="4">
        <v>1</v>
      </c>
      <c r="L415" s="5">
        <v>4100</v>
      </c>
      <c r="M415" s="6">
        <f t="shared" si="18"/>
        <v>410</v>
      </c>
      <c r="N415" s="6">
        <f t="shared" si="19"/>
        <v>100</v>
      </c>
      <c r="O415" s="7">
        <f t="shared" si="20"/>
        <v>4410</v>
      </c>
    </row>
    <row r="416" spans="2:15" x14ac:dyDescent="0.25">
      <c r="B416" s="6" t="s">
        <v>1198</v>
      </c>
      <c r="C416" s="6" t="s">
        <v>1141</v>
      </c>
      <c r="D416" s="6" t="s">
        <v>52</v>
      </c>
      <c r="E416" s="6" t="s">
        <v>1199</v>
      </c>
      <c r="F416" s="6" t="s">
        <v>1200</v>
      </c>
      <c r="G416" s="6" t="s">
        <v>545</v>
      </c>
      <c r="H416" s="6" t="s">
        <v>19</v>
      </c>
      <c r="I416" s="8">
        <v>25443</v>
      </c>
      <c r="J416" s="8">
        <v>33757</v>
      </c>
      <c r="K416" s="4">
        <v>1</v>
      </c>
      <c r="L416" s="5">
        <v>2850</v>
      </c>
      <c r="M416" s="6">
        <f t="shared" si="18"/>
        <v>285</v>
      </c>
      <c r="N416" s="6">
        <f t="shared" si="19"/>
        <v>100</v>
      </c>
      <c r="O416" s="7">
        <f t="shared" si="20"/>
        <v>3035</v>
      </c>
    </row>
    <row r="417" spans="2:15" x14ac:dyDescent="0.25">
      <c r="B417" s="6" t="s">
        <v>1201</v>
      </c>
      <c r="C417" s="6" t="s">
        <v>1141</v>
      </c>
      <c r="D417" s="6" t="s">
        <v>52</v>
      </c>
      <c r="E417" s="6" t="s">
        <v>87</v>
      </c>
      <c r="F417" s="6" t="s">
        <v>64</v>
      </c>
      <c r="G417" s="6" t="s">
        <v>341</v>
      </c>
      <c r="H417" s="6" t="s">
        <v>19</v>
      </c>
      <c r="I417" s="3">
        <v>25815</v>
      </c>
      <c r="J417" s="3">
        <v>34005</v>
      </c>
      <c r="K417" s="4">
        <v>2</v>
      </c>
      <c r="L417" s="5">
        <v>4100</v>
      </c>
      <c r="M417" s="6">
        <f t="shared" si="18"/>
        <v>328</v>
      </c>
      <c r="N417" s="6">
        <f t="shared" si="19"/>
        <v>60</v>
      </c>
      <c r="O417" s="7">
        <f t="shared" si="20"/>
        <v>4368</v>
      </c>
    </row>
    <row r="418" spans="2:15" x14ac:dyDescent="0.25">
      <c r="B418" s="6" t="s">
        <v>1202</v>
      </c>
      <c r="C418" s="6" t="s">
        <v>1141</v>
      </c>
      <c r="D418" s="6" t="s">
        <v>52</v>
      </c>
      <c r="E418" s="6" t="s">
        <v>1203</v>
      </c>
      <c r="F418" s="6" t="s">
        <v>1204</v>
      </c>
      <c r="G418" s="6" t="s">
        <v>532</v>
      </c>
      <c r="H418" s="6" t="s">
        <v>39</v>
      </c>
      <c r="I418" s="3">
        <v>25587</v>
      </c>
      <c r="J418" s="3">
        <v>33853</v>
      </c>
      <c r="K418" s="4">
        <v>1</v>
      </c>
      <c r="L418" s="5">
        <v>2250</v>
      </c>
      <c r="M418" s="6">
        <f t="shared" si="18"/>
        <v>225</v>
      </c>
      <c r="N418" s="6">
        <f t="shared" si="19"/>
        <v>100</v>
      </c>
      <c r="O418" s="7">
        <f t="shared" si="20"/>
        <v>2375</v>
      </c>
    </row>
    <row r="419" spans="2:15" x14ac:dyDescent="0.25">
      <c r="B419" s="6" t="s">
        <v>1205</v>
      </c>
      <c r="C419" s="6" t="s">
        <v>1141</v>
      </c>
      <c r="D419" s="6" t="s">
        <v>119</v>
      </c>
      <c r="E419" s="6" t="s">
        <v>1206</v>
      </c>
      <c r="F419" s="6" t="s">
        <v>1207</v>
      </c>
      <c r="G419" s="6" t="s">
        <v>89</v>
      </c>
      <c r="H419" s="6" t="s">
        <v>19</v>
      </c>
      <c r="I419" s="3">
        <v>25874</v>
      </c>
      <c r="J419" s="3">
        <v>34084</v>
      </c>
      <c r="K419" s="4">
        <v>1</v>
      </c>
      <c r="L419" s="5">
        <v>4100</v>
      </c>
      <c r="M419" s="6">
        <f t="shared" si="18"/>
        <v>410</v>
      </c>
      <c r="N419" s="6">
        <f t="shared" si="19"/>
        <v>100</v>
      </c>
      <c r="O419" s="7">
        <f t="shared" si="20"/>
        <v>4410</v>
      </c>
    </row>
    <row r="420" spans="2:15" x14ac:dyDescent="0.25">
      <c r="B420" s="6" t="s">
        <v>1208</v>
      </c>
      <c r="C420" s="6" t="s">
        <v>1141</v>
      </c>
      <c r="D420" s="6" t="s">
        <v>119</v>
      </c>
      <c r="E420" s="6" t="s">
        <v>1209</v>
      </c>
      <c r="F420" s="6" t="s">
        <v>1210</v>
      </c>
      <c r="G420" s="6" t="s">
        <v>65</v>
      </c>
      <c r="H420" s="6" t="s">
        <v>19</v>
      </c>
      <c r="I420" s="3">
        <v>25683</v>
      </c>
      <c r="J420" s="3">
        <v>33917</v>
      </c>
      <c r="K420" s="4">
        <v>3</v>
      </c>
      <c r="L420" s="5">
        <v>2850</v>
      </c>
      <c r="M420" s="6">
        <f t="shared" si="18"/>
        <v>171</v>
      </c>
      <c r="N420" s="6">
        <f t="shared" si="19"/>
        <v>30</v>
      </c>
      <c r="O420" s="7">
        <f t="shared" si="20"/>
        <v>2991</v>
      </c>
    </row>
    <row r="421" spans="2:15" x14ac:dyDescent="0.25">
      <c r="B421" s="6" t="s">
        <v>1211</v>
      </c>
      <c r="C421" s="6" t="s">
        <v>1141</v>
      </c>
      <c r="D421" s="6" t="s">
        <v>119</v>
      </c>
      <c r="E421" s="6" t="s">
        <v>1212</v>
      </c>
      <c r="F421" s="6" t="s">
        <v>1213</v>
      </c>
      <c r="G421" s="6" t="s">
        <v>168</v>
      </c>
      <c r="H421" s="6" t="s">
        <v>39</v>
      </c>
      <c r="I421" s="3">
        <v>25527</v>
      </c>
      <c r="J421" s="3">
        <v>33813</v>
      </c>
      <c r="K421" s="4">
        <v>2</v>
      </c>
      <c r="L421" s="5">
        <v>2250</v>
      </c>
      <c r="M421" s="6">
        <f t="shared" si="18"/>
        <v>180</v>
      </c>
      <c r="N421" s="6">
        <f t="shared" si="19"/>
        <v>60</v>
      </c>
      <c r="O421" s="7">
        <f t="shared" si="20"/>
        <v>2370</v>
      </c>
    </row>
    <row r="422" spans="2:15" x14ac:dyDescent="0.25">
      <c r="B422" s="6" t="s">
        <v>1214</v>
      </c>
      <c r="C422" s="6" t="s">
        <v>1141</v>
      </c>
      <c r="D422" s="6" t="s">
        <v>119</v>
      </c>
      <c r="E422" s="6" t="s">
        <v>1215</v>
      </c>
      <c r="F422" s="6" t="s">
        <v>1154</v>
      </c>
      <c r="G422" s="6" t="s">
        <v>1216</v>
      </c>
      <c r="H422" s="6" t="s">
        <v>19</v>
      </c>
      <c r="I422" s="3">
        <v>25671</v>
      </c>
      <c r="J422" s="3">
        <v>33909</v>
      </c>
      <c r="K422" s="4">
        <v>1</v>
      </c>
      <c r="L422" s="5">
        <v>2850</v>
      </c>
      <c r="M422" s="6">
        <f t="shared" si="18"/>
        <v>285</v>
      </c>
      <c r="N422" s="6">
        <f t="shared" si="19"/>
        <v>100</v>
      </c>
      <c r="O422" s="7">
        <f t="shared" si="20"/>
        <v>3035</v>
      </c>
    </row>
    <row r="423" spans="2:15" x14ac:dyDescent="0.25">
      <c r="B423" s="6" t="s">
        <v>1217</v>
      </c>
      <c r="C423" s="6" t="s">
        <v>1141</v>
      </c>
      <c r="D423" s="6" t="s">
        <v>119</v>
      </c>
      <c r="E423" s="6" t="s">
        <v>120</v>
      </c>
      <c r="F423" s="6" t="s">
        <v>1218</v>
      </c>
      <c r="G423" s="6" t="s">
        <v>344</v>
      </c>
      <c r="H423" s="6" t="s">
        <v>19</v>
      </c>
      <c r="I423" s="3">
        <v>25869</v>
      </c>
      <c r="J423" s="3">
        <v>34075</v>
      </c>
      <c r="K423" s="4">
        <v>3</v>
      </c>
      <c r="L423" s="5">
        <v>4100</v>
      </c>
      <c r="M423" s="6">
        <f t="shared" si="18"/>
        <v>246</v>
      </c>
      <c r="N423" s="6">
        <f t="shared" si="19"/>
        <v>30</v>
      </c>
      <c r="O423" s="7">
        <f t="shared" si="20"/>
        <v>4316</v>
      </c>
    </row>
    <row r="424" spans="2:15" x14ac:dyDescent="0.25">
      <c r="B424" s="6" t="s">
        <v>1219</v>
      </c>
      <c r="C424" s="6" t="s">
        <v>1141</v>
      </c>
      <c r="D424" s="6" t="s">
        <v>119</v>
      </c>
      <c r="E424" s="6" t="s">
        <v>1220</v>
      </c>
      <c r="F424" s="6" t="s">
        <v>1221</v>
      </c>
      <c r="G424" s="6" t="s">
        <v>1222</v>
      </c>
      <c r="H424" s="6" t="s">
        <v>39</v>
      </c>
      <c r="I424" s="3">
        <v>25539</v>
      </c>
      <c r="J424" s="3">
        <v>33821</v>
      </c>
      <c r="K424" s="4">
        <v>3</v>
      </c>
      <c r="L424" s="5">
        <v>2250</v>
      </c>
      <c r="M424" s="6">
        <f t="shared" si="18"/>
        <v>135</v>
      </c>
      <c r="N424" s="6">
        <f t="shared" si="19"/>
        <v>30</v>
      </c>
      <c r="O424" s="7">
        <f t="shared" si="20"/>
        <v>2355</v>
      </c>
    </row>
    <row r="425" spans="2:15" x14ac:dyDescent="0.25">
      <c r="B425" s="6" t="s">
        <v>1223</v>
      </c>
      <c r="C425" s="6" t="s">
        <v>1141</v>
      </c>
      <c r="D425" s="6" t="s">
        <v>119</v>
      </c>
      <c r="E425" s="6" t="s">
        <v>365</v>
      </c>
      <c r="F425" s="6" t="s">
        <v>392</v>
      </c>
      <c r="G425" s="6" t="s">
        <v>73</v>
      </c>
      <c r="H425" s="6" t="s">
        <v>39</v>
      </c>
      <c r="I425" s="3">
        <v>25864</v>
      </c>
      <c r="J425" s="3">
        <v>34066</v>
      </c>
      <c r="K425" s="4">
        <v>3</v>
      </c>
      <c r="L425" s="5">
        <v>3500</v>
      </c>
      <c r="M425" s="6">
        <f t="shared" si="18"/>
        <v>210</v>
      </c>
      <c r="N425" s="6">
        <f t="shared" si="19"/>
        <v>30</v>
      </c>
      <c r="O425" s="7">
        <f t="shared" si="20"/>
        <v>3680</v>
      </c>
    </row>
    <row r="426" spans="2:15" x14ac:dyDescent="0.25">
      <c r="B426" s="6" t="s">
        <v>1224</v>
      </c>
      <c r="C426" s="6" t="s">
        <v>1141</v>
      </c>
      <c r="D426" s="6" t="s">
        <v>119</v>
      </c>
      <c r="E426" s="6" t="s">
        <v>1225</v>
      </c>
      <c r="F426" s="6" t="s">
        <v>1226</v>
      </c>
      <c r="G426" s="6" t="s">
        <v>788</v>
      </c>
      <c r="H426" s="6" t="s">
        <v>19</v>
      </c>
      <c r="I426" s="3">
        <v>25563</v>
      </c>
      <c r="J426" s="3">
        <v>33837</v>
      </c>
      <c r="K426" s="4">
        <v>3</v>
      </c>
      <c r="L426" s="5">
        <v>2850</v>
      </c>
      <c r="M426" s="6">
        <f t="shared" si="18"/>
        <v>171</v>
      </c>
      <c r="N426" s="6">
        <f t="shared" si="19"/>
        <v>30</v>
      </c>
      <c r="O426" s="7">
        <f t="shared" si="20"/>
        <v>2991</v>
      </c>
    </row>
    <row r="427" spans="2:15" x14ac:dyDescent="0.25">
      <c r="B427" s="6" t="s">
        <v>1227</v>
      </c>
      <c r="C427" s="6" t="s">
        <v>1141</v>
      </c>
      <c r="D427" s="6" t="s">
        <v>119</v>
      </c>
      <c r="E427" s="6" t="s">
        <v>835</v>
      </c>
      <c r="F427" s="6" t="s">
        <v>72</v>
      </c>
      <c r="G427" s="6" t="s">
        <v>254</v>
      </c>
      <c r="H427" s="6" t="s">
        <v>39</v>
      </c>
      <c r="I427" s="3">
        <v>25575</v>
      </c>
      <c r="J427" s="3">
        <v>33845</v>
      </c>
      <c r="K427" s="4">
        <v>2</v>
      </c>
      <c r="L427" s="5">
        <v>2250</v>
      </c>
      <c r="M427" s="6">
        <f t="shared" si="18"/>
        <v>180</v>
      </c>
      <c r="N427" s="6">
        <f t="shared" si="19"/>
        <v>60</v>
      </c>
      <c r="O427" s="7">
        <f t="shared" si="20"/>
        <v>2370</v>
      </c>
    </row>
    <row r="428" spans="2:15" x14ac:dyDescent="0.25">
      <c r="B428" s="6" t="s">
        <v>1228</v>
      </c>
      <c r="C428" s="6" t="s">
        <v>1141</v>
      </c>
      <c r="D428" s="6" t="s">
        <v>119</v>
      </c>
      <c r="E428" s="6" t="s">
        <v>324</v>
      </c>
      <c r="F428" s="6" t="s">
        <v>414</v>
      </c>
      <c r="G428" s="6" t="s">
        <v>621</v>
      </c>
      <c r="H428" s="6" t="s">
        <v>19</v>
      </c>
      <c r="I428" s="3">
        <v>25859</v>
      </c>
      <c r="J428" s="3">
        <v>34057</v>
      </c>
      <c r="K428" s="4">
        <v>1</v>
      </c>
      <c r="L428" s="5">
        <v>4100</v>
      </c>
      <c r="M428" s="6">
        <f t="shared" si="18"/>
        <v>410</v>
      </c>
      <c r="N428" s="6">
        <f t="shared" si="19"/>
        <v>100</v>
      </c>
      <c r="O428" s="7">
        <f t="shared" si="20"/>
        <v>4410</v>
      </c>
    </row>
    <row r="429" spans="2:15" x14ac:dyDescent="0.25">
      <c r="B429" s="6" t="s">
        <v>1229</v>
      </c>
      <c r="C429" s="6" t="s">
        <v>1141</v>
      </c>
      <c r="D429" s="6" t="s">
        <v>119</v>
      </c>
      <c r="E429" s="6" t="s">
        <v>132</v>
      </c>
      <c r="F429" s="6" t="s">
        <v>1230</v>
      </c>
      <c r="G429" s="6" t="s">
        <v>1231</v>
      </c>
      <c r="H429" s="6" t="s">
        <v>39</v>
      </c>
      <c r="I429" s="3">
        <v>25929</v>
      </c>
      <c r="J429" s="3">
        <v>34183</v>
      </c>
      <c r="K429" s="4">
        <v>1</v>
      </c>
      <c r="L429" s="5">
        <v>3500</v>
      </c>
      <c r="M429" s="6">
        <f t="shared" si="18"/>
        <v>350</v>
      </c>
      <c r="N429" s="6">
        <f t="shared" si="19"/>
        <v>100</v>
      </c>
      <c r="O429" s="7">
        <f t="shared" si="20"/>
        <v>3750</v>
      </c>
    </row>
    <row r="430" spans="2:15" x14ac:dyDescent="0.25">
      <c r="B430" s="6" t="s">
        <v>1232</v>
      </c>
      <c r="C430" s="6" t="s">
        <v>1141</v>
      </c>
      <c r="D430" s="6" t="s">
        <v>119</v>
      </c>
      <c r="E430" s="6" t="s">
        <v>1233</v>
      </c>
      <c r="F430" s="6" t="s">
        <v>1234</v>
      </c>
      <c r="G430" s="6" t="s">
        <v>1235</v>
      </c>
      <c r="H430" s="6" t="s">
        <v>39</v>
      </c>
      <c r="I430" s="3">
        <v>25551</v>
      </c>
      <c r="J430" s="3">
        <v>33829</v>
      </c>
      <c r="K430" s="4">
        <v>2</v>
      </c>
      <c r="L430" s="5">
        <v>2250</v>
      </c>
      <c r="M430" s="6">
        <f t="shared" si="18"/>
        <v>180</v>
      </c>
      <c r="N430" s="6">
        <f t="shared" si="19"/>
        <v>60</v>
      </c>
      <c r="O430" s="7">
        <f t="shared" si="20"/>
        <v>2370</v>
      </c>
    </row>
    <row r="431" spans="2:15" x14ac:dyDescent="0.25">
      <c r="B431" s="6" t="s">
        <v>1236</v>
      </c>
      <c r="C431" s="6" t="s">
        <v>1141</v>
      </c>
      <c r="D431" s="6" t="s">
        <v>119</v>
      </c>
      <c r="E431" s="6" t="s">
        <v>1237</v>
      </c>
      <c r="F431" s="6" t="s">
        <v>1154</v>
      </c>
      <c r="G431" s="6" t="s">
        <v>344</v>
      </c>
      <c r="H431" s="6" t="s">
        <v>19</v>
      </c>
      <c r="I431" s="3">
        <v>25854</v>
      </c>
      <c r="J431" s="3">
        <v>34048</v>
      </c>
      <c r="K431" s="4">
        <v>1</v>
      </c>
      <c r="L431" s="5">
        <v>4100</v>
      </c>
      <c r="M431" s="6">
        <f t="shared" si="18"/>
        <v>410</v>
      </c>
      <c r="N431" s="6">
        <f t="shared" si="19"/>
        <v>100</v>
      </c>
      <c r="O431" s="7">
        <f t="shared" si="20"/>
        <v>4410</v>
      </c>
    </row>
    <row r="432" spans="2:15" x14ac:dyDescent="0.25">
      <c r="B432" s="6" t="s">
        <v>1238</v>
      </c>
      <c r="C432" s="6" t="s">
        <v>1141</v>
      </c>
      <c r="D432" s="6" t="s">
        <v>119</v>
      </c>
      <c r="E432" s="6" t="s">
        <v>1239</v>
      </c>
      <c r="F432" s="6" t="s">
        <v>135</v>
      </c>
      <c r="G432" s="6" t="s">
        <v>725</v>
      </c>
      <c r="H432" s="6" t="s">
        <v>19</v>
      </c>
      <c r="I432" s="3">
        <v>25707</v>
      </c>
      <c r="J432" s="3">
        <v>33933</v>
      </c>
      <c r="K432" s="4">
        <v>3</v>
      </c>
      <c r="L432" s="5">
        <v>2850</v>
      </c>
      <c r="M432" s="6">
        <f t="shared" si="18"/>
        <v>171</v>
      </c>
      <c r="N432" s="6">
        <f t="shared" si="19"/>
        <v>30</v>
      </c>
      <c r="O432" s="7">
        <f t="shared" si="20"/>
        <v>2991</v>
      </c>
    </row>
    <row r="433" spans="2:15" x14ac:dyDescent="0.25">
      <c r="B433" s="6" t="s">
        <v>1240</v>
      </c>
      <c r="C433" s="6" t="s">
        <v>1141</v>
      </c>
      <c r="D433" s="6" t="s">
        <v>119</v>
      </c>
      <c r="E433" s="6" t="s">
        <v>1241</v>
      </c>
      <c r="F433" s="6" t="s">
        <v>473</v>
      </c>
      <c r="G433" s="6" t="s">
        <v>81</v>
      </c>
      <c r="H433" s="6" t="s">
        <v>19</v>
      </c>
      <c r="I433" s="3">
        <v>25695</v>
      </c>
      <c r="J433" s="3">
        <v>33925</v>
      </c>
      <c r="K433" s="4">
        <v>1</v>
      </c>
      <c r="L433" s="5">
        <v>2850</v>
      </c>
      <c r="M433" s="6">
        <f t="shared" si="18"/>
        <v>285</v>
      </c>
      <c r="N433" s="6">
        <f t="shared" si="19"/>
        <v>100</v>
      </c>
      <c r="O433" s="7">
        <f t="shared" si="20"/>
        <v>3035</v>
      </c>
    </row>
    <row r="434" spans="2:15" x14ac:dyDescent="0.25">
      <c r="B434" s="6" t="s">
        <v>1242</v>
      </c>
      <c r="C434" s="6" t="s">
        <v>1141</v>
      </c>
      <c r="D434" s="6" t="s">
        <v>166</v>
      </c>
      <c r="E434" s="6" t="s">
        <v>244</v>
      </c>
      <c r="F434" s="6" t="s">
        <v>1243</v>
      </c>
      <c r="G434" s="6" t="s">
        <v>1244</v>
      </c>
      <c r="H434" s="6" t="s">
        <v>19</v>
      </c>
      <c r="I434" s="3">
        <v>25623</v>
      </c>
      <c r="J434" s="3">
        <v>33877</v>
      </c>
      <c r="K434" s="4">
        <v>1</v>
      </c>
      <c r="L434" s="5">
        <v>2850</v>
      </c>
      <c r="M434" s="6">
        <f t="shared" si="18"/>
        <v>285</v>
      </c>
      <c r="N434" s="6">
        <f t="shared" si="19"/>
        <v>100</v>
      </c>
      <c r="O434" s="7">
        <f t="shared" si="20"/>
        <v>3035</v>
      </c>
    </row>
    <row r="435" spans="2:15" x14ac:dyDescent="0.25">
      <c r="B435" s="6" t="s">
        <v>1245</v>
      </c>
      <c r="C435" s="6" t="s">
        <v>1141</v>
      </c>
      <c r="D435" s="6" t="s">
        <v>166</v>
      </c>
      <c r="E435" s="6" t="s">
        <v>592</v>
      </c>
      <c r="F435" s="6" t="s">
        <v>29</v>
      </c>
      <c r="G435" s="6" t="s">
        <v>344</v>
      </c>
      <c r="H435" s="6" t="s">
        <v>19</v>
      </c>
      <c r="I435" s="3">
        <v>25827</v>
      </c>
      <c r="J435" s="3">
        <v>34013</v>
      </c>
      <c r="K435" s="4">
        <v>1</v>
      </c>
      <c r="L435" s="5">
        <v>4100</v>
      </c>
      <c r="M435" s="6">
        <f t="shared" si="18"/>
        <v>410</v>
      </c>
      <c r="N435" s="6">
        <f t="shared" si="19"/>
        <v>100</v>
      </c>
      <c r="O435" s="7">
        <f t="shared" si="20"/>
        <v>4410</v>
      </c>
    </row>
    <row r="436" spans="2:15" x14ac:dyDescent="0.25">
      <c r="B436" s="6" t="s">
        <v>1246</v>
      </c>
      <c r="C436" s="6" t="s">
        <v>1141</v>
      </c>
      <c r="D436" s="6" t="s">
        <v>166</v>
      </c>
      <c r="E436" s="6" t="s">
        <v>1075</v>
      </c>
      <c r="F436" s="6" t="s">
        <v>1153</v>
      </c>
      <c r="G436" s="6" t="s">
        <v>23</v>
      </c>
      <c r="H436" s="6" t="s">
        <v>19</v>
      </c>
      <c r="I436" s="3">
        <v>25767</v>
      </c>
      <c r="J436" s="3">
        <v>33973</v>
      </c>
      <c r="K436" s="4">
        <v>1</v>
      </c>
      <c r="L436" s="5">
        <v>4100</v>
      </c>
      <c r="M436" s="6">
        <f t="shared" si="18"/>
        <v>410</v>
      </c>
      <c r="N436" s="6">
        <f t="shared" si="19"/>
        <v>100</v>
      </c>
      <c r="O436" s="7">
        <f t="shared" si="20"/>
        <v>4410</v>
      </c>
    </row>
    <row r="437" spans="2:15" x14ac:dyDescent="0.25">
      <c r="B437" s="6" t="s">
        <v>1247</v>
      </c>
      <c r="C437" s="6" t="s">
        <v>1141</v>
      </c>
      <c r="D437" s="6" t="s">
        <v>166</v>
      </c>
      <c r="E437" s="6" t="s">
        <v>64</v>
      </c>
      <c r="F437" s="6" t="s">
        <v>64</v>
      </c>
      <c r="G437" s="6" t="s">
        <v>89</v>
      </c>
      <c r="H437" s="6" t="s">
        <v>19</v>
      </c>
      <c r="I437" s="3">
        <v>25909</v>
      </c>
      <c r="J437" s="3">
        <v>34147</v>
      </c>
      <c r="K437" s="4">
        <v>2</v>
      </c>
      <c r="L437" s="5">
        <v>4100</v>
      </c>
      <c r="M437" s="6">
        <f t="shared" si="18"/>
        <v>328</v>
      </c>
      <c r="N437" s="6">
        <f t="shared" si="19"/>
        <v>60</v>
      </c>
      <c r="O437" s="7">
        <f t="shared" si="20"/>
        <v>4368</v>
      </c>
    </row>
    <row r="438" spans="2:15" x14ac:dyDescent="0.25">
      <c r="B438" s="6" t="s">
        <v>1248</v>
      </c>
      <c r="C438" s="6" t="s">
        <v>1141</v>
      </c>
      <c r="D438" s="6" t="s">
        <v>166</v>
      </c>
      <c r="E438" s="6" t="s">
        <v>1249</v>
      </c>
      <c r="F438" s="6" t="s">
        <v>1250</v>
      </c>
      <c r="G438" s="6" t="s">
        <v>344</v>
      </c>
      <c r="H438" s="6" t="s">
        <v>19</v>
      </c>
      <c r="I438" s="3">
        <v>25839</v>
      </c>
      <c r="J438" s="3">
        <v>34021</v>
      </c>
      <c r="K438" s="4">
        <v>2</v>
      </c>
      <c r="L438" s="5">
        <v>4100</v>
      </c>
      <c r="M438" s="6">
        <f t="shared" si="18"/>
        <v>328</v>
      </c>
      <c r="N438" s="6">
        <f t="shared" si="19"/>
        <v>60</v>
      </c>
      <c r="O438" s="7">
        <f t="shared" si="20"/>
        <v>4368</v>
      </c>
    </row>
    <row r="439" spans="2:15" x14ac:dyDescent="0.25">
      <c r="B439" s="6" t="s">
        <v>1251</v>
      </c>
      <c r="C439" s="6" t="s">
        <v>1141</v>
      </c>
      <c r="D439" s="6" t="s">
        <v>166</v>
      </c>
      <c r="E439" s="6" t="s">
        <v>1186</v>
      </c>
      <c r="F439" s="6" t="s">
        <v>1252</v>
      </c>
      <c r="G439" s="6" t="s">
        <v>1253</v>
      </c>
      <c r="H439" s="6" t="s">
        <v>39</v>
      </c>
      <c r="I439" s="3">
        <v>25491</v>
      </c>
      <c r="J439" s="3">
        <v>33789</v>
      </c>
      <c r="K439" s="4">
        <v>1</v>
      </c>
      <c r="L439" s="5">
        <v>2250</v>
      </c>
      <c r="M439" s="6">
        <f t="shared" si="18"/>
        <v>225</v>
      </c>
      <c r="N439" s="6">
        <f t="shared" si="19"/>
        <v>100</v>
      </c>
      <c r="O439" s="7">
        <f t="shared" si="20"/>
        <v>2375</v>
      </c>
    </row>
    <row r="440" spans="2:15" x14ac:dyDescent="0.25">
      <c r="B440" s="6" t="s">
        <v>1254</v>
      </c>
      <c r="C440" s="6" t="s">
        <v>1141</v>
      </c>
      <c r="D440" s="6" t="s">
        <v>166</v>
      </c>
      <c r="E440" s="6" t="s">
        <v>866</v>
      </c>
      <c r="F440" s="6" t="s">
        <v>1255</v>
      </c>
      <c r="G440" s="6" t="s">
        <v>69</v>
      </c>
      <c r="H440" s="6" t="s">
        <v>39</v>
      </c>
      <c r="I440" s="3">
        <v>25479</v>
      </c>
      <c r="J440" s="3">
        <v>33781</v>
      </c>
      <c r="K440" s="4">
        <v>1</v>
      </c>
      <c r="L440" s="5">
        <v>2250</v>
      </c>
      <c r="M440" s="6">
        <f t="shared" si="18"/>
        <v>225</v>
      </c>
      <c r="N440" s="6">
        <f t="shared" si="19"/>
        <v>100</v>
      </c>
      <c r="O440" s="7">
        <f t="shared" si="20"/>
        <v>2375</v>
      </c>
    </row>
    <row r="441" spans="2:15" x14ac:dyDescent="0.25">
      <c r="B441" s="6" t="s">
        <v>1256</v>
      </c>
      <c r="C441" s="6" t="s">
        <v>1141</v>
      </c>
      <c r="D441" s="6" t="s">
        <v>166</v>
      </c>
      <c r="E441" s="6" t="s">
        <v>84</v>
      </c>
      <c r="F441" s="6" t="s">
        <v>64</v>
      </c>
      <c r="G441" s="6" t="s">
        <v>1257</v>
      </c>
      <c r="H441" s="6" t="s">
        <v>19</v>
      </c>
      <c r="I441" s="3">
        <v>25779</v>
      </c>
      <c r="J441" s="3">
        <v>33981</v>
      </c>
      <c r="K441" s="4">
        <v>1</v>
      </c>
      <c r="L441" s="5">
        <v>4100</v>
      </c>
      <c r="M441" s="6">
        <f t="shared" si="18"/>
        <v>410</v>
      </c>
      <c r="N441" s="6">
        <f t="shared" si="19"/>
        <v>100</v>
      </c>
      <c r="O441" s="7">
        <f t="shared" si="20"/>
        <v>4410</v>
      </c>
    </row>
    <row r="442" spans="2:15" x14ac:dyDescent="0.25">
      <c r="B442" s="6" t="s">
        <v>1258</v>
      </c>
      <c r="C442" s="6" t="s">
        <v>1141</v>
      </c>
      <c r="D442" s="6" t="s">
        <v>166</v>
      </c>
      <c r="E442" s="6" t="s">
        <v>132</v>
      </c>
      <c r="F442" s="6" t="s">
        <v>1259</v>
      </c>
      <c r="G442" s="6" t="s">
        <v>254</v>
      </c>
      <c r="H442" s="6" t="s">
        <v>39</v>
      </c>
      <c r="I442" s="3">
        <v>25914</v>
      </c>
      <c r="J442" s="3">
        <v>34156</v>
      </c>
      <c r="K442" s="4">
        <v>3</v>
      </c>
      <c r="L442" s="5">
        <v>3500</v>
      </c>
      <c r="M442" s="6">
        <f t="shared" ref="M442:M443" si="21">CHOOSE(K442,L442*10%,L442*8%,L442*6%)</f>
        <v>210</v>
      </c>
      <c r="N442" s="6">
        <f t="shared" ref="N442:N443" si="22">CHOOSE(K442,100,60,30)</f>
        <v>30</v>
      </c>
      <c r="O442" s="7">
        <f t="shared" ref="O442:O443" si="23">L442+M442-N442</f>
        <v>3680</v>
      </c>
    </row>
    <row r="443" spans="2:15" x14ac:dyDescent="0.25">
      <c r="B443" s="6" t="s">
        <v>1260</v>
      </c>
      <c r="C443" s="6" t="s">
        <v>1141</v>
      </c>
      <c r="D443" s="6" t="s">
        <v>166</v>
      </c>
      <c r="E443" s="6" t="s">
        <v>1261</v>
      </c>
      <c r="F443" s="6" t="s">
        <v>780</v>
      </c>
      <c r="G443" s="6" t="s">
        <v>1262</v>
      </c>
      <c r="H443" s="6" t="s">
        <v>39</v>
      </c>
      <c r="I443" s="3">
        <v>25635</v>
      </c>
      <c r="J443" s="3">
        <v>33885</v>
      </c>
      <c r="K443" s="4">
        <v>2</v>
      </c>
      <c r="L443" s="5">
        <v>2250</v>
      </c>
      <c r="M443" s="6">
        <f t="shared" si="21"/>
        <v>180</v>
      </c>
      <c r="N443" s="6">
        <f t="shared" si="22"/>
        <v>60</v>
      </c>
      <c r="O443" s="7">
        <f t="shared" si="23"/>
        <v>2370</v>
      </c>
    </row>
  </sheetData>
  <mergeCells count="1">
    <mergeCell ref="B2:W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FB7382-616A-4BBB-BFA3-B0C38BFBE7B4}">
  <dimension ref="B2:M19"/>
  <sheetViews>
    <sheetView showGridLines="0" topLeftCell="A7" workbookViewId="0">
      <selection activeCell="B13" sqref="B13:C19"/>
    </sheetView>
  </sheetViews>
  <sheetFormatPr baseColWidth="10" defaultRowHeight="15" x14ac:dyDescent="0.25"/>
  <cols>
    <col min="1" max="1" width="5.5703125" customWidth="1"/>
    <col min="2" max="2" width="17" bestFit="1" customWidth="1"/>
    <col min="3" max="3" width="18.5703125" bestFit="1" customWidth="1"/>
  </cols>
  <sheetData>
    <row r="2" spans="2:13" ht="36.75" thickBot="1" x14ac:dyDescent="0.3">
      <c r="B2" s="25" t="s">
        <v>1273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2:13" ht="15.75" thickTop="1" x14ac:dyDescent="0.25"/>
    <row r="4" spans="2:13" x14ac:dyDescent="0.25">
      <c r="B4" s="9" t="s">
        <v>1</v>
      </c>
      <c r="C4" t="s">
        <v>1263</v>
      </c>
    </row>
    <row r="5" spans="2:13" x14ac:dyDescent="0.25">
      <c r="B5" t="s">
        <v>14</v>
      </c>
      <c r="C5" s="10">
        <v>3750.5283018867926</v>
      </c>
    </row>
    <row r="6" spans="2:13" x14ac:dyDescent="0.25">
      <c r="B6" t="s">
        <v>205</v>
      </c>
      <c r="C6" s="10">
        <v>3853.898787878788</v>
      </c>
    </row>
    <row r="7" spans="2:13" x14ac:dyDescent="0.25">
      <c r="B7" t="s">
        <v>574</v>
      </c>
      <c r="C7" s="10">
        <v>2045.8744303797471</v>
      </c>
    </row>
    <row r="8" spans="2:13" x14ac:dyDescent="0.25">
      <c r="B8" t="s">
        <v>1015</v>
      </c>
      <c r="C8" s="10">
        <v>1986.6919047619053</v>
      </c>
    </row>
    <row r="9" spans="2:13" x14ac:dyDescent="0.25">
      <c r="B9" t="s">
        <v>819</v>
      </c>
      <c r="C9" s="10">
        <v>3380.6316455696206</v>
      </c>
    </row>
    <row r="10" spans="2:13" x14ac:dyDescent="0.25">
      <c r="B10" t="s">
        <v>1141</v>
      </c>
      <c r="C10" s="10">
        <v>3435.6792452830186</v>
      </c>
    </row>
    <row r="13" spans="2:13" ht="15.75" x14ac:dyDescent="0.25">
      <c r="B13" s="13" t="s">
        <v>1</v>
      </c>
      <c r="C13" s="13" t="s">
        <v>1264</v>
      </c>
      <c r="D13" s="9"/>
    </row>
    <row r="14" spans="2:13" x14ac:dyDescent="0.25">
      <c r="B14" s="1" t="s">
        <v>14</v>
      </c>
      <c r="C14" s="12">
        <v>1000</v>
      </c>
    </row>
    <row r="15" spans="2:13" x14ac:dyDescent="0.25">
      <c r="B15" s="1" t="s">
        <v>205</v>
      </c>
      <c r="C15" s="12">
        <v>3853.898787878788</v>
      </c>
    </row>
    <row r="16" spans="2:13" x14ac:dyDescent="0.25">
      <c r="B16" s="1" t="s">
        <v>574</v>
      </c>
      <c r="C16" s="12">
        <v>2045.8744303797471</v>
      </c>
    </row>
    <row r="17" spans="2:3" x14ac:dyDescent="0.25">
      <c r="B17" s="1" t="s">
        <v>1015</v>
      </c>
      <c r="C17" s="12">
        <v>1986.6919047619053</v>
      </c>
    </row>
    <row r="18" spans="2:3" x14ac:dyDescent="0.25">
      <c r="B18" s="1" t="s">
        <v>819</v>
      </c>
      <c r="C18" s="12">
        <v>3380.6316455696206</v>
      </c>
    </row>
    <row r="19" spans="2:3" x14ac:dyDescent="0.25">
      <c r="B19" s="1" t="s">
        <v>1141</v>
      </c>
      <c r="C19" s="12">
        <v>3435.6792452830186</v>
      </c>
    </row>
  </sheetData>
  <mergeCells count="1">
    <mergeCell ref="B2:M2"/>
  </mergeCell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B0828-315D-4868-9E7F-3DFE21B06752}">
  <dimension ref="B2:R51"/>
  <sheetViews>
    <sheetView showGridLines="0" workbookViewId="0">
      <selection activeCell="L46" sqref="L46"/>
    </sheetView>
  </sheetViews>
  <sheetFormatPr baseColWidth="10" defaultRowHeight="15" x14ac:dyDescent="0.25"/>
  <cols>
    <col min="1" max="1" width="5.28515625" customWidth="1"/>
    <col min="2" max="2" width="17" bestFit="1" customWidth="1"/>
    <col min="3" max="3" width="16.42578125" customWidth="1"/>
    <col min="4" max="4" width="14.5703125" customWidth="1"/>
  </cols>
  <sheetData>
    <row r="2" spans="2:18" ht="36.75" thickBot="1" x14ac:dyDescent="0.3">
      <c r="B2" s="25" t="s">
        <v>1272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2:18" ht="15.75" thickTop="1" x14ac:dyDescent="0.25"/>
    <row r="4" spans="2:18" ht="24.75" x14ac:dyDescent="0.25">
      <c r="B4" s="14" t="s">
        <v>1270</v>
      </c>
      <c r="C4" s="15" t="s">
        <v>1271</v>
      </c>
      <c r="R4" s="15" t="s">
        <v>1281</v>
      </c>
    </row>
    <row r="5" spans="2:18" ht="23.25" x14ac:dyDescent="0.35">
      <c r="B5" s="18">
        <v>43466</v>
      </c>
      <c r="C5" s="16">
        <v>3246</v>
      </c>
      <c r="R5" s="16" t="s">
        <v>1282</v>
      </c>
    </row>
    <row r="6" spans="2:18" ht="23.25" x14ac:dyDescent="0.35">
      <c r="B6" s="18">
        <v>43497</v>
      </c>
      <c r="C6" s="16">
        <v>3464</v>
      </c>
      <c r="R6" s="16" t="s">
        <v>1282</v>
      </c>
    </row>
    <row r="7" spans="2:18" ht="23.25" x14ac:dyDescent="0.35">
      <c r="B7" s="18">
        <v>43525</v>
      </c>
      <c r="C7" s="16">
        <v>2424</v>
      </c>
      <c r="R7" s="16" t="s">
        <v>1283</v>
      </c>
    </row>
    <row r="8" spans="2:18" ht="23.25" x14ac:dyDescent="0.35">
      <c r="B8" s="18">
        <v>43556</v>
      </c>
      <c r="C8" s="16">
        <v>4554</v>
      </c>
      <c r="R8" s="16" t="s">
        <v>1283</v>
      </c>
    </row>
    <row r="9" spans="2:18" ht="23.25" x14ac:dyDescent="0.35">
      <c r="B9" s="18">
        <v>43586</v>
      </c>
      <c r="C9" s="16">
        <v>3456</v>
      </c>
      <c r="R9" s="16" t="s">
        <v>1283</v>
      </c>
    </row>
    <row r="10" spans="2:18" ht="23.25" x14ac:dyDescent="0.35">
      <c r="B10" s="18">
        <v>43617</v>
      </c>
      <c r="C10" s="16">
        <v>3543</v>
      </c>
      <c r="R10" s="16" t="s">
        <v>1284</v>
      </c>
    </row>
    <row r="11" spans="2:18" ht="23.25" x14ac:dyDescent="0.35">
      <c r="B11" s="18">
        <v>43647</v>
      </c>
      <c r="C11" s="16">
        <v>3453</v>
      </c>
      <c r="R11" s="16" t="s">
        <v>1284</v>
      </c>
    </row>
    <row r="12" spans="2:18" ht="23.25" x14ac:dyDescent="0.35">
      <c r="B12" s="18">
        <v>43678</v>
      </c>
      <c r="C12" s="16">
        <v>2344</v>
      </c>
      <c r="R12" s="16" t="s">
        <v>1285</v>
      </c>
    </row>
    <row r="13" spans="2:18" ht="23.25" x14ac:dyDescent="0.35">
      <c r="B13" s="18">
        <v>43709</v>
      </c>
      <c r="C13" s="16">
        <v>1985</v>
      </c>
      <c r="R13" s="16" t="s">
        <v>1285</v>
      </c>
    </row>
    <row r="14" spans="2:18" ht="23.25" x14ac:dyDescent="0.35">
      <c r="B14" s="18">
        <v>43739</v>
      </c>
      <c r="C14" s="16">
        <v>1233</v>
      </c>
      <c r="R14" s="16" t="s">
        <v>1285</v>
      </c>
    </row>
    <row r="15" spans="2:18" ht="23.25" x14ac:dyDescent="0.35">
      <c r="B15" s="18">
        <v>43770</v>
      </c>
      <c r="C15" s="16">
        <v>2300</v>
      </c>
      <c r="R15" s="16" t="s">
        <v>1285</v>
      </c>
    </row>
    <row r="16" spans="2:18" ht="23.25" x14ac:dyDescent="0.35">
      <c r="B16" s="18">
        <v>43800</v>
      </c>
      <c r="C16" s="16">
        <v>1297</v>
      </c>
      <c r="R16" s="16" t="s">
        <v>1285</v>
      </c>
    </row>
    <row r="17" spans="2:4" ht="23.25" x14ac:dyDescent="0.35">
      <c r="B17" s="22"/>
      <c r="C17" s="23"/>
    </row>
    <row r="18" spans="2:4" ht="23.25" x14ac:dyDescent="0.35">
      <c r="B18" s="22"/>
      <c r="C18" s="23"/>
    </row>
    <row r="19" spans="2:4" ht="23.25" x14ac:dyDescent="0.35">
      <c r="B19" s="22"/>
      <c r="C19" s="23"/>
    </row>
    <row r="20" spans="2:4" ht="23.25" x14ac:dyDescent="0.35">
      <c r="B20" s="22"/>
      <c r="C20" s="23"/>
    </row>
    <row r="21" spans="2:4" ht="24.75" x14ac:dyDescent="0.25">
      <c r="B21" s="14" t="s">
        <v>1276</v>
      </c>
      <c r="C21" s="14" t="s">
        <v>1270</v>
      </c>
      <c r="D21" s="15" t="s">
        <v>1271</v>
      </c>
    </row>
    <row r="22" spans="2:4" ht="23.25" x14ac:dyDescent="0.35">
      <c r="B22" s="24" t="s">
        <v>1277</v>
      </c>
      <c r="C22" s="18">
        <v>43466</v>
      </c>
      <c r="D22" s="16">
        <v>3246</v>
      </c>
    </row>
    <row r="23" spans="2:4" ht="23.25" x14ac:dyDescent="0.35">
      <c r="B23" s="24"/>
      <c r="C23" s="18">
        <v>43497</v>
      </c>
      <c r="D23" s="16">
        <v>3464</v>
      </c>
    </row>
    <row r="24" spans="2:4" ht="23.25" x14ac:dyDescent="0.35">
      <c r="B24" s="24"/>
      <c r="C24" s="18">
        <v>43525</v>
      </c>
      <c r="D24" s="16">
        <v>2424</v>
      </c>
    </row>
    <row r="25" spans="2:4" ht="23.25" x14ac:dyDescent="0.35">
      <c r="B25" s="24" t="s">
        <v>1278</v>
      </c>
      <c r="C25" s="18">
        <v>43556</v>
      </c>
      <c r="D25" s="16">
        <v>4554</v>
      </c>
    </row>
    <row r="26" spans="2:4" ht="23.25" x14ac:dyDescent="0.35">
      <c r="B26" s="24"/>
      <c r="C26" s="18">
        <v>43586</v>
      </c>
      <c r="D26" s="16">
        <v>3456</v>
      </c>
    </row>
    <row r="27" spans="2:4" ht="23.25" x14ac:dyDescent="0.35">
      <c r="B27" s="24"/>
      <c r="C27" s="18">
        <v>43617</v>
      </c>
      <c r="D27" s="16">
        <v>3543</v>
      </c>
    </row>
    <row r="28" spans="2:4" ht="23.25" x14ac:dyDescent="0.35">
      <c r="B28" s="24" t="s">
        <v>1279</v>
      </c>
      <c r="C28" s="18">
        <v>43647</v>
      </c>
      <c r="D28" s="16">
        <v>3453</v>
      </c>
    </row>
    <row r="29" spans="2:4" ht="23.25" x14ac:dyDescent="0.35">
      <c r="B29" s="24"/>
      <c r="C29" s="18">
        <v>43678</v>
      </c>
      <c r="D29" s="16">
        <v>2344</v>
      </c>
    </row>
    <row r="30" spans="2:4" ht="23.25" x14ac:dyDescent="0.35">
      <c r="B30" s="24"/>
      <c r="C30" s="18">
        <v>43709</v>
      </c>
      <c r="D30" s="16">
        <v>1985</v>
      </c>
    </row>
    <row r="31" spans="2:4" ht="23.25" x14ac:dyDescent="0.35">
      <c r="B31" s="24" t="s">
        <v>1280</v>
      </c>
      <c r="C31" s="18">
        <v>43739</v>
      </c>
      <c r="D31" s="16">
        <v>1233</v>
      </c>
    </row>
    <row r="32" spans="2:4" ht="23.25" x14ac:dyDescent="0.35">
      <c r="B32" s="24"/>
      <c r="C32" s="18">
        <v>43770</v>
      </c>
      <c r="D32" s="16">
        <v>2300</v>
      </c>
    </row>
    <row r="33" spans="2:13" ht="23.25" x14ac:dyDescent="0.35">
      <c r="B33" s="24"/>
      <c r="C33" s="18">
        <v>43800</v>
      </c>
      <c r="D33" s="16">
        <v>1297</v>
      </c>
    </row>
    <row r="34" spans="2:13" ht="23.25" x14ac:dyDescent="0.35">
      <c r="B34" s="22"/>
      <c r="C34" s="23"/>
    </row>
    <row r="35" spans="2:13" ht="23.25" x14ac:dyDescent="0.35">
      <c r="B35" s="22"/>
      <c r="C35" s="23"/>
    </row>
    <row r="36" spans="2:13" ht="23.25" x14ac:dyDescent="0.35">
      <c r="B36" s="22"/>
      <c r="C36" s="23"/>
    </row>
    <row r="37" spans="2:13" ht="23.25" x14ac:dyDescent="0.35">
      <c r="B37" s="22"/>
      <c r="C37" s="23"/>
    </row>
    <row r="38" spans="2:13" ht="23.25" x14ac:dyDescent="0.35">
      <c r="B38" s="22"/>
      <c r="C38" s="23"/>
    </row>
    <row r="39" spans="2:13" ht="23.25" x14ac:dyDescent="0.35">
      <c r="B39" s="22"/>
      <c r="C39" s="23"/>
    </row>
    <row r="40" spans="2:13" ht="23.25" x14ac:dyDescent="0.35">
      <c r="C40" s="17"/>
    </row>
    <row r="41" spans="2:13" ht="36.75" thickBot="1" x14ac:dyDescent="0.3">
      <c r="B41" s="25" t="s">
        <v>1275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6"/>
    </row>
    <row r="42" spans="2:13" ht="15.75" thickTop="1" x14ac:dyDescent="0.25"/>
    <row r="45" spans="2:13" ht="15.75" x14ac:dyDescent="0.25">
      <c r="B45" s="13" t="s">
        <v>1</v>
      </c>
      <c r="C45" s="13" t="s">
        <v>1264</v>
      </c>
    </row>
    <row r="46" spans="2:13" x14ac:dyDescent="0.25">
      <c r="B46" s="1" t="s">
        <v>14</v>
      </c>
      <c r="C46" s="12">
        <v>1000</v>
      </c>
    </row>
    <row r="47" spans="2:13" x14ac:dyDescent="0.25">
      <c r="B47" s="1" t="s">
        <v>205</v>
      </c>
      <c r="C47" s="12">
        <v>3853.898787878788</v>
      </c>
    </row>
    <row r="48" spans="2:13" x14ac:dyDescent="0.25">
      <c r="B48" s="1" t="s">
        <v>574</v>
      </c>
      <c r="C48" s="12">
        <v>2045.8744303797471</v>
      </c>
    </row>
    <row r="49" spans="2:3" x14ac:dyDescent="0.25">
      <c r="B49" s="1" t="s">
        <v>1015</v>
      </c>
      <c r="C49" s="12">
        <v>1986.6919047619053</v>
      </c>
    </row>
    <row r="50" spans="2:3" x14ac:dyDescent="0.25">
      <c r="B50" s="1" t="s">
        <v>819</v>
      </c>
      <c r="C50" s="12">
        <v>3380.6316455696206</v>
      </c>
    </row>
    <row r="51" spans="2:3" x14ac:dyDescent="0.25">
      <c r="B51" s="1" t="s">
        <v>1141</v>
      </c>
      <c r="C51" s="12">
        <v>3435.6792452830186</v>
      </c>
    </row>
  </sheetData>
  <mergeCells count="2">
    <mergeCell ref="B2:M2"/>
    <mergeCell ref="B41:M41"/>
  </mergeCells>
  <phoneticPr fontId="10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677A1-B47B-48D3-A91A-7C7C90E752CE}">
  <dimension ref="B2:N12"/>
  <sheetViews>
    <sheetView showGridLines="0" tabSelected="1" zoomScaleNormal="100" workbookViewId="0">
      <selection activeCell="L19" sqref="L19"/>
    </sheetView>
  </sheetViews>
  <sheetFormatPr baseColWidth="10" defaultRowHeight="15" x14ac:dyDescent="0.25"/>
  <cols>
    <col min="1" max="1" width="6.28515625" customWidth="1"/>
    <col min="3" max="3" width="10" bestFit="1" customWidth="1"/>
    <col min="4" max="4" width="10.28515625" bestFit="1" customWidth="1"/>
    <col min="5" max="5" width="14.5703125" bestFit="1" customWidth="1"/>
  </cols>
  <sheetData>
    <row r="2" spans="2:14" ht="36.75" thickBot="1" x14ac:dyDescent="0.3">
      <c r="B2" s="25" t="s">
        <v>1267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6"/>
    </row>
    <row r="3" spans="2:14" ht="21.75" thickTop="1" x14ac:dyDescent="0.35">
      <c r="C3" s="11"/>
    </row>
    <row r="4" spans="2:14" x14ac:dyDescent="0.25">
      <c r="N4">
        <v>4</v>
      </c>
    </row>
    <row r="5" spans="2:14" ht="18.75" x14ac:dyDescent="0.3">
      <c r="C5" s="19" t="s">
        <v>1265</v>
      </c>
      <c r="D5" s="19" t="s">
        <v>1141</v>
      </c>
      <c r="E5" s="19" t="s">
        <v>1266</v>
      </c>
    </row>
    <row r="6" spans="2:14" ht="18.75" x14ac:dyDescent="0.3">
      <c r="C6" s="20">
        <v>43101</v>
      </c>
      <c r="D6" s="21">
        <v>12850</v>
      </c>
      <c r="E6" s="21">
        <v>228</v>
      </c>
    </row>
    <row r="7" spans="2:14" ht="18.75" x14ac:dyDescent="0.3">
      <c r="C7" s="20">
        <v>43132</v>
      </c>
      <c r="D7" s="21">
        <v>12850</v>
      </c>
      <c r="E7" s="21">
        <v>228</v>
      </c>
    </row>
    <row r="8" spans="2:14" ht="18.75" x14ac:dyDescent="0.3">
      <c r="C8" s="20">
        <v>43160</v>
      </c>
      <c r="D8" s="21">
        <v>14725</v>
      </c>
      <c r="E8" s="21">
        <v>472.5</v>
      </c>
    </row>
    <row r="9" spans="2:14" ht="18.75" x14ac:dyDescent="0.3">
      <c r="C9" s="20">
        <v>43191</v>
      </c>
      <c r="D9" s="21">
        <v>12850</v>
      </c>
      <c r="E9" s="21">
        <v>285</v>
      </c>
    </row>
    <row r="10" spans="2:14" ht="18.75" x14ac:dyDescent="0.3">
      <c r="C10" s="20">
        <v>43221</v>
      </c>
      <c r="D10" s="21">
        <v>14725</v>
      </c>
      <c r="E10" s="21">
        <v>283.5</v>
      </c>
    </row>
    <row r="11" spans="2:14" ht="18.75" x14ac:dyDescent="0.3">
      <c r="C11" s="20">
        <v>43252</v>
      </c>
      <c r="D11" s="21">
        <v>12250</v>
      </c>
      <c r="E11" s="21">
        <v>180</v>
      </c>
    </row>
    <row r="12" spans="2:14" ht="18.75" x14ac:dyDescent="0.3">
      <c r="C12" s="20">
        <v>43282</v>
      </c>
      <c r="D12" s="21">
        <v>14725</v>
      </c>
      <c r="E12" s="21">
        <v>378</v>
      </c>
    </row>
  </sheetData>
  <mergeCells count="1">
    <mergeCell ref="B2:M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Gráficos</vt:lpstr>
      </vt:variant>
      <vt:variant>
        <vt:i4>1</vt:i4>
      </vt:variant>
    </vt:vector>
  </HeadingPairs>
  <TitlesOfParts>
    <vt:vector size="5" baseType="lpstr">
      <vt:lpstr>Data y Gráficos</vt:lpstr>
      <vt:lpstr>TD y Gráfico datos resumidos</vt:lpstr>
      <vt:lpstr>Grafico de Líneas y Circular</vt:lpstr>
      <vt:lpstr>Gráficos Combinado</vt:lpstr>
      <vt:lpstr>Gráfico1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14-AV003LA</dc:creator>
  <cp:lastModifiedBy>14-AV003LA</cp:lastModifiedBy>
  <dcterms:created xsi:type="dcterms:W3CDTF">2019-06-17T12:01:50Z</dcterms:created>
  <dcterms:modified xsi:type="dcterms:W3CDTF">2019-09-25T19:41:56Z</dcterms:modified>
</cp:coreProperties>
</file>